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Iepirkumi MTPD\nakts dezursatiksme\iepirkumam 2021\"/>
    </mc:Choice>
  </mc:AlternateContent>
  <xr:revisionPtr revIDLastSave="0" documentId="13_ncr:1_{486B8776-E4D3-40AC-88B8-ADBF74ACC4AB}" xr6:coauthVersionLast="45" xr6:coauthVersionMax="45" xr10:uidLastSave="{00000000-0000-0000-0000-000000000000}"/>
  <bookViews>
    <workbookView xWindow="-2220" yWindow="-16320" windowWidth="29040" windowHeight="15840" tabRatio="884" xr2:uid="{00000000-000D-0000-FFFF-FFFF00000000}"/>
  </bookViews>
  <sheets>
    <sheet name="6. AP. darbadiena" sheetId="20" r:id="rId1"/>
    <sheet name="6. AP. brīvdiena" sheetId="34" r:id="rId2"/>
    <sheet name="2. izlaidums(162)" sheetId="22" r:id="rId3"/>
    <sheet name="3. izlaidums(163)" sheetId="23" r:id="rId4"/>
    <sheet name="4. izlaidums(164)" sheetId="24" r:id="rId5"/>
    <sheet name="6. izlaidums (166)" sheetId="32" r:id="rId6"/>
  </sheets>
  <definedNames>
    <definedName name="_xlnm._FilterDatabase" localSheetId="1" hidden="1">'6. AP. brīvdiena'!#REF!</definedName>
    <definedName name="_xlnm._FilterDatabase" localSheetId="0" hidden="1">'6. AP. darbadiena'!#REF!</definedName>
    <definedName name="_xlnm.Print_Area" localSheetId="2">'2. izlaidums(162)'!$A$1:$G$180</definedName>
    <definedName name="_xlnm.Print_Area" localSheetId="3">'3. izlaidums(163)'!$A$1:$G$166</definedName>
    <definedName name="_xlnm.Print_Area" localSheetId="4">'4. izlaidums(164)'!$A$1:$G$203</definedName>
    <definedName name="_xlnm.Print_Area" localSheetId="1">'6. AP. brīvdiena'!$A$1:$G$54</definedName>
    <definedName name="_xlnm.Print_Area" localSheetId="0">'6. AP. darbadiena'!$A$1:$G$48</definedName>
    <definedName name="_xlnm.Print_Area" localSheetId="5">'6. izlaidums (166)'!$A$1:$G$160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34" l="1"/>
  <c r="B52" i="34"/>
  <c r="F42" i="34" l="1"/>
  <c r="F37" i="20"/>
  <c r="D37" i="20"/>
  <c r="F36" i="20"/>
  <c r="D36" i="20"/>
  <c r="F35" i="20"/>
  <c r="D35" i="20"/>
  <c r="F34" i="20"/>
  <c r="D34" i="20"/>
  <c r="D33" i="20"/>
  <c r="F32" i="20"/>
  <c r="D32" i="20"/>
  <c r="D14" i="20"/>
  <c r="F13" i="20"/>
  <c r="D13" i="20"/>
  <c r="F12" i="20"/>
  <c r="D12" i="20"/>
  <c r="F11" i="20"/>
  <c r="F10" i="20"/>
  <c r="D10" i="20"/>
  <c r="F9" i="20"/>
  <c r="D9" i="20"/>
  <c r="F8" i="20"/>
  <c r="D8" i="20"/>
  <c r="F7" i="20"/>
  <c r="F6" i="20"/>
  <c r="D6" i="20"/>
  <c r="F44" i="20"/>
  <c r="F43" i="20"/>
  <c r="D43" i="20"/>
  <c r="F25" i="20"/>
  <c r="D25" i="20"/>
  <c r="F23" i="20"/>
  <c r="D23" i="20"/>
  <c r="F22" i="20"/>
  <c r="D22" i="20"/>
  <c r="F21" i="20"/>
  <c r="D21" i="20"/>
  <c r="F20" i="20"/>
  <c r="D20" i="20"/>
  <c r="F19" i="20"/>
  <c r="D44" i="20"/>
  <c r="F14" i="20"/>
  <c r="F23" i="34"/>
  <c r="F50" i="34"/>
  <c r="D50" i="34"/>
  <c r="F45" i="20"/>
  <c r="D45" i="20"/>
  <c r="D11" i="20"/>
  <c r="F52" i="34"/>
  <c r="B25" i="34"/>
  <c r="F33" i="20"/>
  <c r="D26" i="20"/>
  <c r="D22" i="34"/>
  <c r="D19" i="20"/>
  <c r="B49" i="34"/>
  <c r="F53" i="34"/>
  <c r="D53" i="34"/>
  <c r="F51" i="34"/>
  <c r="D51" i="34"/>
  <c r="F49" i="34"/>
  <c r="D49" i="34"/>
  <c r="F48" i="34"/>
  <c r="D48" i="34"/>
  <c r="B53" i="34"/>
  <c r="B51" i="34"/>
  <c r="B48" i="34"/>
  <c r="F44" i="34"/>
  <c r="D44" i="34"/>
  <c r="F43" i="34"/>
  <c r="D43" i="34"/>
  <c r="D42" i="34"/>
  <c r="F41" i="34"/>
  <c r="D41" i="34"/>
  <c r="F40" i="34"/>
  <c r="D40" i="34"/>
  <c r="F39" i="34"/>
  <c r="D39" i="34"/>
  <c r="F38" i="34"/>
  <c r="D38" i="34"/>
  <c r="F37" i="34"/>
  <c r="D37" i="34"/>
  <c r="F36" i="34"/>
  <c r="D36" i="34"/>
  <c r="B44" i="34"/>
  <c r="B43" i="34"/>
  <c r="B42" i="34"/>
  <c r="B41" i="34"/>
  <c r="B40" i="34"/>
  <c r="B39" i="34"/>
  <c r="B38" i="34"/>
  <c r="B37" i="34"/>
  <c r="B36" i="34"/>
  <c r="F31" i="34"/>
  <c r="D31" i="34"/>
  <c r="F30" i="34"/>
  <c r="D30" i="34"/>
  <c r="F29" i="34"/>
  <c r="D29" i="34"/>
  <c r="F28" i="34"/>
  <c r="D28" i="34"/>
  <c r="F27" i="34"/>
  <c r="D27" i="34"/>
  <c r="F26" i="34"/>
  <c r="D26" i="34"/>
  <c r="F25" i="34"/>
  <c r="D25" i="34"/>
  <c r="F24" i="34"/>
  <c r="D24" i="34"/>
  <c r="D23" i="34"/>
  <c r="F22" i="34"/>
  <c r="B31" i="34"/>
  <c r="B30" i="34"/>
  <c r="B29" i="34"/>
  <c r="B28" i="34"/>
  <c r="B27" i="34"/>
  <c r="B26" i="34"/>
  <c r="B24" i="34"/>
  <c r="B23" i="34"/>
  <c r="B22" i="34"/>
  <c r="F17" i="34"/>
  <c r="D17" i="34"/>
  <c r="F16" i="34"/>
  <c r="D16" i="34"/>
  <c r="F15" i="34"/>
  <c r="D15" i="34"/>
  <c r="F14" i="34"/>
  <c r="D14" i="34"/>
  <c r="F13" i="34"/>
  <c r="D13" i="34"/>
  <c r="F12" i="34"/>
  <c r="D12" i="34"/>
  <c r="F11" i="34"/>
  <c r="D11" i="34"/>
  <c r="F10" i="34"/>
  <c r="D10" i="34"/>
  <c r="F9" i="34"/>
  <c r="D9" i="34"/>
  <c r="F8" i="34"/>
  <c r="D8" i="34"/>
  <c r="F7" i="34"/>
  <c r="D7" i="34"/>
  <c r="B17" i="34"/>
  <c r="B16" i="34"/>
  <c r="B15" i="34"/>
  <c r="B14" i="34"/>
  <c r="B13" i="34"/>
  <c r="B12" i="34"/>
  <c r="B11" i="34"/>
  <c r="B10" i="34"/>
  <c r="B9" i="34"/>
  <c r="B8" i="34"/>
  <c r="B7" i="34"/>
  <c r="F38" i="20"/>
  <c r="D38" i="20"/>
  <c r="F24" i="20"/>
  <c r="D24" i="20"/>
  <c r="D7" i="20"/>
  <c r="F26" i="20"/>
  <c r="B46" i="20"/>
  <c r="B38" i="20"/>
  <c r="B37" i="20"/>
  <c r="B36" i="20"/>
  <c r="B35" i="20"/>
  <c r="B34" i="20"/>
  <c r="B33" i="20"/>
  <c r="B32" i="20"/>
  <c r="B22" i="20"/>
  <c r="B26" i="20"/>
  <c r="B25" i="20"/>
  <c r="B24" i="20"/>
  <c r="B23" i="20"/>
  <c r="B20" i="20"/>
  <c r="B19" i="20"/>
  <c r="B14" i="20"/>
  <c r="B13" i="20"/>
  <c r="B12" i="20"/>
  <c r="B11" i="20"/>
  <c r="B10" i="20"/>
  <c r="B9" i="20"/>
  <c r="B8" i="20"/>
  <c r="B7" i="20"/>
  <c r="F46" i="20"/>
  <c r="D46" i="20"/>
  <c r="B44" i="20"/>
  <c r="B43" i="20"/>
  <c r="B21" i="20"/>
  <c r="B6" i="20"/>
  <c r="G23" i="34" l="1"/>
  <c r="G15" i="20"/>
  <c r="G13" i="20"/>
  <c r="G11" i="20"/>
  <c r="G25" i="20"/>
  <c r="G9" i="20"/>
  <c r="G47" i="20"/>
  <c r="G7" i="34"/>
  <c r="G9" i="34"/>
  <c r="G11" i="34"/>
  <c r="G13" i="34"/>
  <c r="G54" i="34"/>
  <c r="G25" i="34"/>
  <c r="G29" i="34"/>
  <c r="G31" i="34"/>
  <c r="G27" i="20"/>
  <c r="G22" i="34"/>
  <c r="G32" i="34"/>
  <c r="G22" i="20"/>
  <c r="G27" i="34"/>
  <c r="G28" i="34"/>
  <c r="G19" i="20"/>
  <c r="G20" i="20"/>
  <c r="G24" i="34"/>
  <c r="G26" i="34"/>
  <c r="G30" i="34"/>
  <c r="G21" i="20"/>
  <c r="G23" i="20"/>
  <c r="G16" i="34"/>
  <c r="G12" i="20"/>
  <c r="G7" i="20"/>
  <c r="G14" i="20"/>
  <c r="G15" i="34"/>
  <c r="G17" i="34"/>
  <c r="G12" i="34"/>
  <c r="G14" i="34"/>
  <c r="G8" i="20"/>
  <c r="G24" i="20"/>
  <c r="G10" i="20"/>
  <c r="G6" i="20"/>
  <c r="G52" i="34"/>
  <c r="G49" i="34"/>
  <c r="G48" i="34"/>
  <c r="G53" i="34"/>
  <c r="G50" i="34"/>
  <c r="G43" i="20"/>
  <c r="G51" i="34"/>
  <c r="G45" i="20"/>
  <c r="G44" i="20"/>
  <c r="G33" i="20"/>
  <c r="G46" i="20"/>
  <c r="G8" i="34"/>
  <c r="G10" i="34"/>
  <c r="G38" i="34"/>
  <c r="G26" i="20"/>
  <c r="G43" i="34"/>
  <c r="G42" i="34"/>
  <c r="G34" i="20"/>
  <c r="G45" i="34"/>
  <c r="G39" i="20"/>
  <c r="G36" i="34"/>
  <c r="G40" i="34"/>
  <c r="G32" i="20"/>
  <c r="G35" i="20"/>
  <c r="G37" i="20"/>
  <c r="G37" i="34"/>
  <c r="G39" i="34"/>
  <c r="G41" i="34"/>
  <c r="G44" i="34"/>
  <c r="G36" i="20"/>
  <c r="G18" i="34"/>
  <c r="G38" i="20"/>
</calcChain>
</file>

<file path=xl/sharedStrings.xml><?xml version="1.0" encoding="utf-8"?>
<sst xmlns="http://schemas.openxmlformats.org/spreadsheetml/2006/main" count="1240" uniqueCount="241">
  <si>
    <t>6. autobusu parks</t>
  </si>
  <si>
    <t>Maršruts</t>
  </si>
  <si>
    <t>Izbraukšana</t>
  </si>
  <si>
    <t>Plkst.</t>
  </si>
  <si>
    <t>Ierašanās</t>
  </si>
  <si>
    <t>Laiks ceļā</t>
  </si>
  <si>
    <t>Abrenes iela</t>
  </si>
  <si>
    <t>Jelgava</t>
  </si>
  <si>
    <t>Ziepniekkalns</t>
  </si>
  <si>
    <t>Bolderājas d/p</t>
  </si>
  <si>
    <t>Bolderāja</t>
  </si>
  <si>
    <t>Bolderāja - Abrenes iela</t>
  </si>
  <si>
    <t>Nr.p.k.</t>
  </si>
  <si>
    <t>Kleistu iela</t>
  </si>
  <si>
    <t>Buļļu iela</t>
  </si>
  <si>
    <t>Dzirciema iela</t>
  </si>
  <si>
    <t>Lidoņu iela</t>
  </si>
  <si>
    <t>Daugavgrīvas iela</t>
  </si>
  <si>
    <t>Slokas iela</t>
  </si>
  <si>
    <t>Uzvaras bulvāris</t>
  </si>
  <si>
    <t>Akmens tilts</t>
  </si>
  <si>
    <t>11. novembra krastmala</t>
  </si>
  <si>
    <t>13. janvāra iela</t>
  </si>
  <si>
    <t>Marijas iela</t>
  </si>
  <si>
    <t>Satekles iela</t>
  </si>
  <si>
    <t>Lāčplēša iela</t>
  </si>
  <si>
    <t>Bāriņu iela</t>
  </si>
  <si>
    <t>Melnsila iela</t>
  </si>
  <si>
    <t>Kalnciema iela</t>
  </si>
  <si>
    <t>Lielirbes iela</t>
  </si>
  <si>
    <t>Ventspils iela</t>
  </si>
  <si>
    <t>Apuzes iela</t>
  </si>
  <si>
    <t>Anniņmuižas iela</t>
  </si>
  <si>
    <t>Rostokas iela</t>
  </si>
  <si>
    <t>Zolitūdes iela</t>
  </si>
  <si>
    <t>Kurzemes prospekts</t>
  </si>
  <si>
    <t>Jūrmalas gatve</t>
  </si>
  <si>
    <t>Salu tilts</t>
  </si>
  <si>
    <t>K. Ulmaņa gatve</t>
  </si>
  <si>
    <t>Vīlipa iela</t>
  </si>
  <si>
    <t>O. Vācieša iela</t>
  </si>
  <si>
    <t>Torņakalna iela</t>
  </si>
  <si>
    <t>Vienības gatve</t>
  </si>
  <si>
    <t>2. trolejbusu parks</t>
  </si>
  <si>
    <t>Jelgavas iela</t>
  </si>
  <si>
    <t>Akmeņu iela</t>
  </si>
  <si>
    <t>Mūkusalas iela</t>
  </si>
  <si>
    <t>Valdeķu iela</t>
  </si>
  <si>
    <t>Ozolciema iela</t>
  </si>
  <si>
    <t>Graudu iela</t>
  </si>
  <si>
    <t>A8 šoseja</t>
  </si>
  <si>
    <t>Lielā iela</t>
  </si>
  <si>
    <t>Dzirnavu iela</t>
  </si>
  <si>
    <t>Krasta iela</t>
  </si>
  <si>
    <t>Maskavas iela</t>
  </si>
  <si>
    <t>Gogoļa iela</t>
  </si>
  <si>
    <t>Bauskas iela</t>
  </si>
  <si>
    <t>Anniņmuižas bulvāris</t>
  </si>
  <si>
    <t>Lapu iela</t>
  </si>
  <si>
    <t>Nometņu iela</t>
  </si>
  <si>
    <t>4. tramvaju depo</t>
  </si>
  <si>
    <t>Valguma iela</t>
  </si>
  <si>
    <t>Daugavgrīvas šoseja</t>
  </si>
  <si>
    <t>Gaigalas iela</t>
  </si>
  <si>
    <t>Stūrmaņu iela</t>
  </si>
  <si>
    <t>Gobas iela</t>
  </si>
  <si>
    <t>Kapteiņu iela</t>
  </si>
  <si>
    <t>Flotes iela</t>
  </si>
  <si>
    <t>Parādes iela</t>
  </si>
  <si>
    <t>Piestātnes iela</t>
  </si>
  <si>
    <t>Raņķa dambis</t>
  </si>
  <si>
    <t xml:space="preserve">Uzvaras bulvāris </t>
  </si>
  <si>
    <t>Raiņa bulvāris</t>
  </si>
  <si>
    <t>Dienvidu tilts</t>
  </si>
  <si>
    <t>J. Čakstes gatve</t>
  </si>
  <si>
    <t>Stērstu iela</t>
  </si>
  <si>
    <t>Vaiņodes iela</t>
  </si>
  <si>
    <t>Tadaiķu iela</t>
  </si>
  <si>
    <t>Zentenes iela</t>
  </si>
  <si>
    <t>Mārupes iela</t>
  </si>
  <si>
    <t>Liepājas iela</t>
  </si>
  <si>
    <t>Krūzes iela</t>
  </si>
  <si>
    <t>6. AP</t>
  </si>
  <si>
    <t>Telts iela</t>
  </si>
  <si>
    <t>Mazā Stērstu iela</t>
  </si>
  <si>
    <t>Silikātu iela</t>
  </si>
  <si>
    <t>Nr. p. k.</t>
  </si>
  <si>
    <t>Maršruta nr. 162</t>
  </si>
  <si>
    <t>Maršruta nr. 163</t>
  </si>
  <si>
    <t>Maršruta nr. 164</t>
  </si>
  <si>
    <t>Kontrollaiks</t>
  </si>
  <si>
    <t>Ielas, pa kurām kursē autobuss</t>
  </si>
  <si>
    <t>Darbadienās</t>
  </si>
  <si>
    <t>Daugavgrīvas Iela</t>
  </si>
  <si>
    <t>Bebru iela</t>
  </si>
  <si>
    <t xml:space="preserve">Mārupes </t>
  </si>
  <si>
    <t>kopā:</t>
  </si>
  <si>
    <t>Bauskas iela (Valdlauči)</t>
  </si>
  <si>
    <t>Ziepniekkalna d/p</t>
  </si>
  <si>
    <t>Maršruta nr. 166</t>
  </si>
  <si>
    <t>K.Ulmaņa gatve</t>
  </si>
  <si>
    <t>O.Vācieša iela</t>
  </si>
  <si>
    <t>Tēriņu iela</t>
  </si>
  <si>
    <t>Cēres iela</t>
  </si>
  <si>
    <t>Kapteiņa iela</t>
  </si>
  <si>
    <t>19. trolejbusa galapunkts</t>
  </si>
  <si>
    <t>19. trol. g/p</t>
  </si>
  <si>
    <t>Iļģuciema g/p</t>
  </si>
  <si>
    <t>Brauciens Nr.1</t>
  </si>
  <si>
    <t>Brauciens Nr.2</t>
  </si>
  <si>
    <t>Brauciens Nr.3</t>
  </si>
  <si>
    <t>Brauciens Nr.4</t>
  </si>
  <si>
    <t>Brauciens Nr.5</t>
  </si>
  <si>
    <t>Brauciens Nr.6</t>
  </si>
  <si>
    <t>Brauciens Nr.7</t>
  </si>
  <si>
    <t>Brauciens Nr.8</t>
  </si>
  <si>
    <t>Maršruts Nr. 162</t>
  </si>
  <si>
    <t>Brauciens Nr.9</t>
  </si>
  <si>
    <t>Maršruts Nr. 163</t>
  </si>
  <si>
    <t>Maršruts Nr. 164</t>
  </si>
  <si>
    <t>Maršruts Nr. 166</t>
  </si>
  <si>
    <t>Mārupe, Daugavas iela</t>
  </si>
  <si>
    <t>Mārupes padome (veikals "Elvi")</t>
  </si>
  <si>
    <t>Daugavas iela</t>
  </si>
  <si>
    <t>Rīga, Tēriņu iela</t>
  </si>
  <si>
    <t>Saulkalnes iela</t>
  </si>
  <si>
    <t>Ģimnastikas iela</t>
  </si>
  <si>
    <t>Daugavgrīvas Iela/ūdens iela</t>
  </si>
  <si>
    <t>M. Nometņu iela</t>
  </si>
  <si>
    <t>F. Brīvzemnieka iela</t>
  </si>
  <si>
    <t>Robežu iela</t>
  </si>
  <si>
    <t>Dammes iela</t>
  </si>
  <si>
    <t>Silikātu/Lielā iela apgriešanās</t>
  </si>
  <si>
    <t>Iļģuciema g/p (apgriešanās)</t>
  </si>
  <si>
    <t>Brīvdienās</t>
  </si>
  <si>
    <t>Darba dienās un Brīvdienās</t>
  </si>
  <si>
    <t>Brauciens Nr.10</t>
  </si>
  <si>
    <t>Brauciens Nr.11</t>
  </si>
  <si>
    <t>TIKAI DARBADIENĀS</t>
  </si>
  <si>
    <t>TIKAI BRĪVDIENĀS</t>
  </si>
  <si>
    <t>4. TD</t>
  </si>
  <si>
    <t>Abrenes iela - 6. AP</t>
  </si>
  <si>
    <t>6. AP - Abrenes iela</t>
  </si>
  <si>
    <t>Abrenes iela - Zolitūde - 6. AP</t>
  </si>
  <si>
    <t>2. TP</t>
  </si>
  <si>
    <t>2. TP - Abrenes iela</t>
  </si>
  <si>
    <t>Ziepniekkalns - 2. TP - Abrenes iela</t>
  </si>
  <si>
    <t>Anniņmuižas iela (gar poliklīniku)</t>
  </si>
  <si>
    <t>6. AP - Bolderāja</t>
  </si>
  <si>
    <t>Valdlauči</t>
  </si>
  <si>
    <t>Bolderāja - 6. AP - Abrenes iela</t>
  </si>
  <si>
    <t>Lācplēša iela</t>
  </si>
  <si>
    <t>Abrenes iela - Iļguciema g/p - 6. AP</t>
  </si>
  <si>
    <t>Turgeņeva iela</t>
  </si>
  <si>
    <t>Garozes iela</t>
  </si>
  <si>
    <t>Viesītes iela</t>
  </si>
  <si>
    <t>Imantas d/p</t>
  </si>
  <si>
    <t>Gramzdas iela</t>
  </si>
  <si>
    <t>Kr. Valdemāra iela</t>
  </si>
  <si>
    <t>6. AP - Imanta - Zolitūde - Abrenes iela</t>
  </si>
  <si>
    <t>Kalnciema iela/Melnsila iela</t>
  </si>
  <si>
    <t>Kurzeme sprospekts</t>
  </si>
  <si>
    <t>4. D</t>
  </si>
  <si>
    <t>6. AP - Iļģuciems - Abrenes iela</t>
  </si>
  <si>
    <t>Pārtraukums līdz 03:55</t>
  </si>
  <si>
    <t>Olaine</t>
  </si>
  <si>
    <t>Abrenes iela - Ziepniekkalns - Jelgava</t>
  </si>
  <si>
    <t>Jelgava - Ziepniekkalns - Abrenes iela</t>
  </si>
  <si>
    <t>Ozolnieki</t>
  </si>
  <si>
    <t>Jelgava, Rīgas iela</t>
  </si>
  <si>
    <t>P100 šoseja</t>
  </si>
  <si>
    <t>Abrenes iela - 19. trol. g/p - Mārupe - Zolitūde- 6. AP</t>
  </si>
  <si>
    <t>Ziepniekkalns - Mārupe - Zolitūde - 6. AP</t>
  </si>
  <si>
    <t>Abrenes iela - Ziepniekkalns - Mārupe - Āgenskalns - 6. AP</t>
  </si>
  <si>
    <t>6. AP - Zolitūde - Āgenskalns  -  2. TP</t>
  </si>
  <si>
    <t>2.TP - Abrenes iela</t>
  </si>
  <si>
    <t>Abrenes iela  - 2. TP</t>
  </si>
  <si>
    <t>Abrenes iela - 2.TP -  Ziepniekkalns</t>
  </si>
  <si>
    <t>6. AP - 2. TP  - 19. trol. g/p</t>
  </si>
  <si>
    <t>Putnu iela</t>
  </si>
  <si>
    <t>Ģimnatsikas iela</t>
  </si>
  <si>
    <t>Abrenes iela -  Āgenskalns - Iļģuciems - Bolderāja</t>
  </si>
  <si>
    <t>Kaptieņu iela</t>
  </si>
  <si>
    <t xml:space="preserve">Jelgavas iela </t>
  </si>
  <si>
    <t>A7 šoseja</t>
  </si>
  <si>
    <t>Baložu iela</t>
  </si>
  <si>
    <t>Rīgas iela</t>
  </si>
  <si>
    <t>Baložu galapunkts</t>
  </si>
  <si>
    <t>Pļavniekkalna iela</t>
  </si>
  <si>
    <t>Abrenes iela - 2.TP - Valdlauči - Baloži</t>
  </si>
  <si>
    <t>Puškina iela</t>
  </si>
  <si>
    <t>Baloži</t>
  </si>
  <si>
    <t>Turgeņeva</t>
  </si>
  <si>
    <t>Vīlip a iela</t>
  </si>
  <si>
    <t>Bāriņa iela</t>
  </si>
  <si>
    <t>Baloži - Valdlauči - Abrenes iela</t>
  </si>
  <si>
    <t>Ojāra Vācieša iela</t>
  </si>
  <si>
    <t>Volguntes iela</t>
  </si>
  <si>
    <t>Kantoris</t>
  </si>
  <si>
    <t>Abrenes iela - Valdlauči - Baloži</t>
  </si>
  <si>
    <t>Kristapa iela</t>
  </si>
  <si>
    <t>Dreiliņu iela</t>
  </si>
  <si>
    <t>Abrenes iela - 2.TP -  6.AP</t>
  </si>
  <si>
    <t>Akmens iela</t>
  </si>
  <si>
    <t>Vienības gatve 2. TP</t>
  </si>
  <si>
    <t>6.AP - Abrenes iela</t>
  </si>
  <si>
    <t>6.AP</t>
  </si>
  <si>
    <t>Iļģuciema d/p (apgriešanās)</t>
  </si>
  <si>
    <t>Pārtaukums no plkst. 01:45 līdz plkst. 03:55</t>
  </si>
  <si>
    <t>25. trol. g/p apgriešanās</t>
  </si>
  <si>
    <t>Vienības gatve (2. TP)</t>
  </si>
  <si>
    <t>Pēc pieprasījuma</t>
  </si>
  <si>
    <t>Mūkuslas iela</t>
  </si>
  <si>
    <t>Abrenes iela - Bolderāja</t>
  </si>
  <si>
    <t>Bolderāja - Iļģuciems - Abrenes iela</t>
  </si>
  <si>
    <t>Satiksmes iela</t>
  </si>
  <si>
    <t>Ārlavas iela</t>
  </si>
  <si>
    <t>Iļģuciema d/p</t>
  </si>
  <si>
    <t>2.trolejbusu parks</t>
  </si>
  <si>
    <t>Satiksmes iela/Ganību iela</t>
  </si>
  <si>
    <t>Dobeles šoseja</t>
  </si>
  <si>
    <t>Mārupes dome (apgriežas)</t>
  </si>
  <si>
    <t>Skaistkalnes iela</t>
  </si>
  <si>
    <t>Torņakalana iela</t>
  </si>
  <si>
    <t>d/p Daugavgrīva</t>
  </si>
  <si>
    <t>Abrenes iela - 2. TP -  Zolitūde - 6. AP - d/p Daugavgrīva</t>
  </si>
  <si>
    <t>Daugavgrīva - Iļģuciems - 6.AP - Abrenes iela</t>
  </si>
  <si>
    <t>Gaigalsa iela</t>
  </si>
  <si>
    <t>apgriešnās pie Spilves ielas</t>
  </si>
  <si>
    <t>Abrenes iela - 2. TP - Āgenskalns - 6. AP</t>
  </si>
  <si>
    <t>6. AP - Mārupe - Ziepniekkalns - Abrenes iela</t>
  </si>
  <si>
    <t>Klanciema iela</t>
  </si>
  <si>
    <t>F.Candera iela</t>
  </si>
  <si>
    <t>6.autobusu parks</t>
  </si>
  <si>
    <t>Abrenes iela - Āgenkslans - 6. AP</t>
  </si>
  <si>
    <t>11.novembra krastmala</t>
  </si>
  <si>
    <t>13.janvāra iela</t>
  </si>
  <si>
    <t>Daugavgrīvas D/P</t>
  </si>
  <si>
    <t>Sagaida 163. mar.</t>
  </si>
  <si>
    <t>Sagaida 166. mar.</t>
  </si>
  <si>
    <t>Spēkā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</si>
</sst>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9" x14ac:knownFonts="1">
    <font>
      <sz val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18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sz val="12"/>
      <name val="Arial"/>
      <family val="2"/>
      <charset val="186"/>
    </font>
    <font>
      <i/>
      <sz val="12"/>
      <name val="Arial"/>
      <family val="2"/>
      <charset val="186"/>
    </font>
    <font>
      <b/>
      <sz val="14"/>
      <name val="Arial"/>
      <family val="2"/>
      <charset val="186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6"/>
      <name val="Arial"/>
      <family val="2"/>
      <charset val="186"/>
    </font>
    <font>
      <b/>
      <sz val="16"/>
      <color indexed="9"/>
      <name val="Arial"/>
      <family val="2"/>
      <charset val="186"/>
    </font>
    <font>
      <sz val="14"/>
      <name val="Arial"/>
      <family val="2"/>
      <charset val="186"/>
    </font>
    <font>
      <b/>
      <sz val="20"/>
      <name val="Arial"/>
      <family val="2"/>
      <charset val="186"/>
    </font>
    <font>
      <b/>
      <sz val="12"/>
      <color indexed="8"/>
      <name val="Arial"/>
      <family val="2"/>
      <charset val="186"/>
    </font>
    <font>
      <sz val="12"/>
      <color indexed="8"/>
      <name val="Arial"/>
      <family val="2"/>
      <charset val="186"/>
    </font>
    <font>
      <b/>
      <sz val="12"/>
      <color indexed="9"/>
      <name val="Arial"/>
      <family val="2"/>
      <charset val="186"/>
    </font>
    <font>
      <b/>
      <sz val="12"/>
      <color indexed="60"/>
      <name val="Arial"/>
      <family val="2"/>
      <charset val="186"/>
    </font>
    <font>
      <b/>
      <sz val="16"/>
      <color indexed="60"/>
      <name val="Arial"/>
      <family val="2"/>
      <charset val="186"/>
    </font>
    <font>
      <b/>
      <sz val="10"/>
      <color theme="3"/>
      <name val="Arial"/>
      <family val="2"/>
      <charset val="186"/>
    </font>
    <font>
      <b/>
      <sz val="11"/>
      <color theme="0"/>
      <name val="Arial"/>
      <family val="2"/>
      <charset val="186"/>
    </font>
    <font>
      <b/>
      <sz val="16"/>
      <color rgb="FFFF0000"/>
      <name val="Arial"/>
      <family val="2"/>
      <charset val="186"/>
    </font>
    <font>
      <b/>
      <sz val="10"/>
      <color theme="0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9" fillId="0" borderId="1" xfId="0" applyFont="1" applyFill="1" applyBorder="1"/>
    <xf numFmtId="0" fontId="3" fillId="0" borderId="1" xfId="0" applyFont="1" applyFill="1" applyBorder="1"/>
    <xf numFmtId="0" fontId="3" fillId="0" borderId="0" xfId="0" applyFont="1"/>
    <xf numFmtId="0" fontId="10" fillId="0" borderId="2" xfId="0" applyFont="1" applyFill="1" applyBorder="1"/>
    <xf numFmtId="0" fontId="9" fillId="0" borderId="2" xfId="0" applyFont="1" applyFill="1" applyBorder="1"/>
    <xf numFmtId="0" fontId="10" fillId="0" borderId="1" xfId="0" applyFont="1" applyFill="1" applyBorder="1"/>
    <xf numFmtId="0" fontId="9" fillId="0" borderId="0" xfId="0" applyFont="1" applyFill="1" applyBorder="1"/>
    <xf numFmtId="0" fontId="3" fillId="0" borderId="0" xfId="0" applyFont="1" applyBorder="1" applyAlignment="1">
      <alignment horizontal="left"/>
    </xf>
    <xf numFmtId="0" fontId="14" fillId="0" borderId="1" xfId="0" applyFont="1" applyFill="1" applyBorder="1"/>
    <xf numFmtId="20" fontId="7" fillId="0" borderId="0" xfId="0" applyNumberFormat="1" applyFont="1" applyFill="1"/>
    <xf numFmtId="20" fontId="0" fillId="0" borderId="0" xfId="0" applyNumberFormat="1" applyFill="1"/>
    <xf numFmtId="0" fontId="7" fillId="0" borderId="0" xfId="0" applyNumberFormat="1" applyFont="1" applyFill="1" applyAlignment="1">
      <alignment horizontal="center"/>
    </xf>
    <xf numFmtId="20" fontId="7" fillId="0" borderId="0" xfId="0" applyNumberFormat="1" applyFont="1" applyFill="1" applyAlignment="1">
      <alignment horizontal="center"/>
    </xf>
    <xf numFmtId="20" fontId="0" fillId="0" borderId="0" xfId="0" applyNumberFormat="1" applyFill="1" applyAlignment="1">
      <alignment horizontal="center"/>
    </xf>
    <xf numFmtId="0" fontId="7" fillId="0" borderId="0" xfId="0" applyFont="1" applyFill="1"/>
    <xf numFmtId="0" fontId="0" fillId="0" borderId="0" xfId="0" applyFill="1"/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9" fillId="0" borderId="0" xfId="0" applyFont="1" applyFill="1"/>
    <xf numFmtId="0" fontId="3" fillId="0" borderId="3" xfId="0" applyFont="1" applyFill="1" applyBorder="1"/>
    <xf numFmtId="0" fontId="9" fillId="0" borderId="3" xfId="0" applyFont="1" applyFill="1" applyBorder="1"/>
    <xf numFmtId="0" fontId="9" fillId="0" borderId="1" xfId="0" applyFont="1" applyBorder="1"/>
    <xf numFmtId="0" fontId="3" fillId="0" borderId="1" xfId="0" applyFont="1" applyBorder="1"/>
    <xf numFmtId="0" fontId="3" fillId="0" borderId="1" xfId="0" applyNumberFormat="1" applyFont="1" applyFill="1" applyBorder="1" applyAlignment="1">
      <alignment horizontal="center" vertical="center" wrapText="1"/>
    </xf>
    <xf numFmtId="2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9" fillId="2" borderId="0" xfId="0" applyFont="1" applyFill="1"/>
    <xf numFmtId="0" fontId="0" fillId="2" borderId="0" xfId="0" applyFill="1"/>
    <xf numFmtId="0" fontId="16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0" fontId="1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20" fontId="5" fillId="0" borderId="0" xfId="0" applyNumberFormat="1" applyFont="1" applyBorder="1" applyAlignment="1">
      <alignment horizontal="right" vertical="center" wrapText="1"/>
    </xf>
    <xf numFmtId="20" fontId="1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20" fontId="3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Fill="1"/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0" fillId="0" borderId="1" xfId="0" applyFill="1" applyBorder="1"/>
    <xf numFmtId="0" fontId="0" fillId="0" borderId="0" xfId="0" applyFont="1" applyFill="1"/>
    <xf numFmtId="0" fontId="0" fillId="0" borderId="0" xfId="0" applyFont="1"/>
    <xf numFmtId="0" fontId="3" fillId="0" borderId="1" xfId="0" applyFont="1" applyBorder="1" applyAlignment="1">
      <alignment horizontal="left" textRotation="90"/>
    </xf>
    <xf numFmtId="0" fontId="0" fillId="0" borderId="0" xfId="0" applyNumberFormat="1" applyFont="1" applyFill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/>
    <xf numFmtId="0" fontId="0" fillId="0" borderId="1" xfId="0" applyBorder="1"/>
    <xf numFmtId="0" fontId="0" fillId="0" borderId="0" xfId="0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20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Font="1" applyFill="1" applyBorder="1"/>
    <xf numFmtId="2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20" fontId="3" fillId="0" borderId="0" xfId="0" applyNumberFormat="1" applyFont="1" applyFill="1" applyAlignment="1">
      <alignment horizontal="center" vertical="center"/>
    </xf>
    <xf numFmtId="20" fontId="7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20" fontId="7" fillId="0" borderId="0" xfId="0" applyNumberFormat="1" applyFont="1" applyFill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20" fontId="0" fillId="0" borderId="0" xfId="0" applyNumberFormat="1" applyFill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20" fontId="0" fillId="0" borderId="0" xfId="0" applyNumberForma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textRotation="90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" xfId="0" applyFill="1" applyBorder="1" applyAlignment="1">
      <alignment vertical="center"/>
    </xf>
    <xf numFmtId="20" fontId="20" fillId="0" borderId="0" xfId="0" applyNumberFormat="1" applyFont="1" applyFill="1" applyAlignment="1">
      <alignment horizontal="center"/>
    </xf>
    <xf numFmtId="20" fontId="21" fillId="0" borderId="0" xfId="0" applyNumberFormat="1" applyFont="1" applyFill="1"/>
    <xf numFmtId="0" fontId="21" fillId="0" borderId="0" xfId="0" applyFont="1"/>
    <xf numFmtId="0" fontId="20" fillId="0" borderId="1" xfId="0" applyFont="1" applyFill="1" applyBorder="1"/>
    <xf numFmtId="0" fontId="20" fillId="0" borderId="0" xfId="0" applyFont="1" applyFill="1" applyAlignment="1">
      <alignment horizontal="center"/>
    </xf>
    <xf numFmtId="0" fontId="21" fillId="0" borderId="0" xfId="0" applyFont="1" applyFill="1"/>
    <xf numFmtId="0" fontId="21" fillId="0" borderId="1" xfId="0" applyFont="1" applyFill="1" applyBorder="1"/>
    <xf numFmtId="0" fontId="21" fillId="0" borderId="1" xfId="0" applyFont="1" applyFill="1" applyBorder="1" applyAlignment="1">
      <alignment wrapText="1"/>
    </xf>
    <xf numFmtId="20" fontId="20" fillId="0" borderId="0" xfId="0" applyNumberFormat="1" applyFont="1" applyAlignment="1">
      <alignment horizontal="center"/>
    </xf>
    <xf numFmtId="0" fontId="0" fillId="0" borderId="1" xfId="0" applyBorder="1" applyAlignment="1">
      <alignment vertical="center"/>
    </xf>
    <xf numFmtId="0" fontId="3" fillId="2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top"/>
    </xf>
    <xf numFmtId="0" fontId="9" fillId="0" borderId="1" xfId="0" applyFont="1" applyBorder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2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0" fontId="7" fillId="0" borderId="5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20" fontId="7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20" fontId="7" fillId="0" borderId="6" xfId="0" applyNumberFormat="1" applyFont="1" applyFill="1" applyBorder="1" applyAlignment="1">
      <alignment horizontal="center" vertical="center" wrapText="1"/>
    </xf>
    <xf numFmtId="20" fontId="7" fillId="0" borderId="6" xfId="0" applyNumberFormat="1" applyFont="1" applyBorder="1" applyAlignment="1">
      <alignment horizontal="center" vertical="center" wrapText="1"/>
    </xf>
    <xf numFmtId="20" fontId="5" fillId="0" borderId="7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20" fontId="7" fillId="0" borderId="0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20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164" fontId="5" fillId="0" borderId="7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2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20" fontId="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20" fontId="3" fillId="0" borderId="0" xfId="0" applyNumberFormat="1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textRotation="90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8" fillId="0" borderId="1" xfId="0" applyFont="1" applyFill="1" applyBorder="1" applyAlignment="1">
      <alignment horizontal="left"/>
    </xf>
    <xf numFmtId="0" fontId="0" fillId="0" borderId="0" xfId="0" applyFill="1" applyBorder="1" applyAlignment="1">
      <alignment vertical="center"/>
    </xf>
    <xf numFmtId="0" fontId="18" fillId="0" borderId="1" xfId="0" applyFont="1" applyBorder="1" applyAlignment="1">
      <alignment horizontal="left"/>
    </xf>
    <xf numFmtId="0" fontId="12" fillId="0" borderId="1" xfId="0" applyFont="1" applyFill="1" applyBorder="1"/>
    <xf numFmtId="20" fontId="12" fillId="0" borderId="0" xfId="0" applyNumberFormat="1" applyFont="1" applyFill="1" applyAlignment="1">
      <alignment horizontal="center"/>
    </xf>
    <xf numFmtId="20" fontId="18" fillId="0" borderId="0" xfId="0" applyNumberFormat="1" applyFont="1" applyFill="1" applyAlignment="1">
      <alignment horizontal="center"/>
    </xf>
    <xf numFmtId="0" fontId="18" fillId="0" borderId="0" xfId="0" applyFont="1"/>
    <xf numFmtId="0" fontId="3" fillId="0" borderId="1" xfId="0" applyFont="1" applyBorder="1" applyAlignment="1">
      <alignment horizontal="left"/>
    </xf>
    <xf numFmtId="0" fontId="3" fillId="0" borderId="8" xfId="0" applyFont="1" applyFill="1" applyBorder="1" applyAlignment="1"/>
    <xf numFmtId="0" fontId="3" fillId="2" borderId="1" xfId="0" applyFont="1" applyFill="1" applyBorder="1" applyAlignment="1"/>
    <xf numFmtId="0" fontId="0" fillId="2" borderId="1" xfId="0" applyFont="1" applyFill="1" applyBorder="1" applyAlignment="1"/>
    <xf numFmtId="0" fontId="0" fillId="0" borderId="1" xfId="0" applyFont="1" applyBorder="1"/>
    <xf numFmtId="0" fontId="23" fillId="0" borderId="0" xfId="0" applyFont="1" applyAlignment="1">
      <alignment horizontal="left"/>
    </xf>
    <xf numFmtId="0" fontId="23" fillId="0" borderId="0" xfId="0" applyFont="1" applyFill="1"/>
    <xf numFmtId="0" fontId="24" fillId="0" borderId="0" xfId="0" applyFont="1" applyAlignment="1">
      <alignment vertical="top" wrapText="1"/>
    </xf>
    <xf numFmtId="0" fontId="0" fillId="0" borderId="2" xfId="0" applyFill="1" applyBorder="1"/>
    <xf numFmtId="0" fontId="3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5" fillId="0" borderId="5" xfId="0" applyFont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3" fillId="0" borderId="2" xfId="0" applyFont="1" applyFill="1" applyBorder="1"/>
    <xf numFmtId="0" fontId="0" fillId="0" borderId="11" xfId="0" applyFont="1" applyBorder="1" applyAlignment="1">
      <alignment horizontal="left"/>
    </xf>
    <xf numFmtId="0" fontId="3" fillId="7" borderId="12" xfId="0" applyFont="1" applyFill="1" applyBorder="1" applyAlignment="1">
      <alignment vertical="center" wrapText="1" shrinkToFit="1"/>
    </xf>
    <xf numFmtId="0" fontId="11" fillId="7" borderId="13" xfId="0" applyFont="1" applyFill="1" applyBorder="1" applyAlignment="1">
      <alignment vertical="center" wrapText="1" shrinkToFit="1"/>
    </xf>
    <xf numFmtId="0" fontId="5" fillId="3" borderId="5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28" fillId="4" borderId="0" xfId="0" applyFont="1" applyFill="1" applyAlignment="1">
      <alignment horizontal="center" vertical="center" wrapText="1"/>
    </xf>
    <xf numFmtId="0" fontId="28" fillId="4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6" fillId="6" borderId="0" xfId="0" applyFont="1" applyFill="1" applyAlignment="1">
      <alignment horizontal="center" vertical="center" wrapText="1"/>
    </xf>
    <xf numFmtId="0" fontId="26" fillId="6" borderId="8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7" fillId="5" borderId="0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17" fillId="5" borderId="0" xfId="0" applyFont="1" applyFill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7" fillId="5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left" vertical="center" shrinkToFit="1"/>
    </xf>
    <xf numFmtId="0" fontId="3" fillId="7" borderId="13" xfId="0" applyFont="1" applyFill="1" applyBorder="1" applyAlignment="1">
      <alignment horizontal="left" vertical="center" shrinkToFit="1"/>
    </xf>
    <xf numFmtId="20" fontId="12" fillId="7" borderId="11" xfId="0" applyNumberFormat="1" applyFont="1" applyFill="1" applyBorder="1" applyAlignment="1">
      <alignment horizontal="center" vertical="center"/>
    </xf>
    <xf numFmtId="0" fontId="27" fillId="8" borderId="14" xfId="0" applyFont="1" applyFill="1" applyBorder="1" applyAlignment="1">
      <alignment horizontal="center" vertical="center"/>
    </xf>
    <xf numFmtId="0" fontId="27" fillId="8" borderId="15" xfId="0" applyFont="1" applyFill="1" applyBorder="1" applyAlignment="1">
      <alignment horizontal="center" vertical="center"/>
    </xf>
    <xf numFmtId="0" fontId="27" fillId="8" borderId="16" xfId="0" applyFont="1" applyFill="1" applyBorder="1" applyAlignment="1">
      <alignment horizontal="center" vertical="center"/>
    </xf>
    <xf numFmtId="0" fontId="17" fillId="9" borderId="14" xfId="0" applyFont="1" applyFill="1" applyBorder="1" applyAlignment="1">
      <alignment horizontal="center" vertical="center"/>
    </xf>
    <xf numFmtId="0" fontId="17" fillId="9" borderId="15" xfId="0" applyFont="1" applyFill="1" applyBorder="1" applyAlignment="1">
      <alignment horizontal="center" vertical="center"/>
    </xf>
    <xf numFmtId="0" fontId="17" fillId="9" borderId="16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G49"/>
  <sheetViews>
    <sheetView showGridLines="0" tabSelected="1" view="pageBreakPreview" zoomScale="85" zoomScaleNormal="115" zoomScaleSheetLayoutView="85" workbookViewId="0">
      <selection activeCell="D3" sqref="D3"/>
    </sheetView>
  </sheetViews>
  <sheetFormatPr defaultRowHeight="15" x14ac:dyDescent="0.2"/>
  <cols>
    <col min="1" max="1" width="5.44140625" style="68" customWidth="1"/>
    <col min="2" max="2" width="40.5546875" style="68" customWidth="1"/>
    <col min="3" max="3" width="15.33203125" style="68" customWidth="1"/>
    <col min="4" max="4" width="7.109375" style="68" customWidth="1"/>
    <col min="5" max="5" width="17.109375" style="68" customWidth="1"/>
    <col min="6" max="6" width="7.109375" style="68" customWidth="1"/>
    <col min="7" max="7" width="7.5546875" style="68" customWidth="1"/>
    <col min="8" max="16384" width="8.88671875" style="37"/>
  </cols>
  <sheetData>
    <row r="1" spans="1:7" ht="21" customHeight="1" x14ac:dyDescent="0.2">
      <c r="A1" s="204" t="s">
        <v>0</v>
      </c>
      <c r="B1" s="204"/>
      <c r="C1" s="204"/>
      <c r="D1" s="204"/>
      <c r="E1" s="204"/>
      <c r="F1" s="204"/>
      <c r="G1" s="204"/>
    </row>
    <row r="2" spans="1:7" customFormat="1" ht="24" customHeight="1" x14ac:dyDescent="0.2">
      <c r="A2" s="22" t="s">
        <v>92</v>
      </c>
      <c r="B2" s="20"/>
      <c r="C2" s="20"/>
      <c r="D2" s="205" t="s">
        <v>240</v>
      </c>
      <c r="E2" s="205"/>
      <c r="F2" s="205"/>
      <c r="G2" s="206"/>
    </row>
    <row r="3" spans="1:7" ht="14.1" customHeight="1" x14ac:dyDescent="0.2">
      <c r="A3" s="69"/>
      <c r="B3" s="69"/>
      <c r="C3" s="72"/>
      <c r="D3" s="72"/>
      <c r="E3" s="72"/>
      <c r="F3" s="72"/>
      <c r="G3" s="72"/>
    </row>
    <row r="4" spans="1:7" ht="14.1" customHeight="1" x14ac:dyDescent="0.2">
      <c r="A4" s="203" t="s">
        <v>87</v>
      </c>
      <c r="B4" s="203"/>
      <c r="C4" s="76"/>
      <c r="D4" s="77"/>
      <c r="E4" s="43"/>
      <c r="F4" s="77"/>
      <c r="G4" s="77"/>
    </row>
    <row r="5" spans="1:7" ht="32.25" customHeight="1" x14ac:dyDescent="0.2">
      <c r="A5" s="135" t="s">
        <v>86</v>
      </c>
      <c r="B5" s="135" t="s">
        <v>1</v>
      </c>
      <c r="C5" s="135" t="s">
        <v>2</v>
      </c>
      <c r="D5" s="135" t="s">
        <v>3</v>
      </c>
      <c r="E5" s="135" t="s">
        <v>4</v>
      </c>
      <c r="F5" s="135" t="s">
        <v>3</v>
      </c>
      <c r="G5" s="135" t="s">
        <v>5</v>
      </c>
    </row>
    <row r="6" spans="1:7" ht="14.25" customHeight="1" x14ac:dyDescent="0.2">
      <c r="A6" s="136">
        <v>1</v>
      </c>
      <c r="B6" s="137" t="str">
        <f>'2. izlaidums(162)'!A4</f>
        <v>6. AP - Zolitūde - Āgenskalns  -  2. TP</v>
      </c>
      <c r="C6" s="197" t="s">
        <v>82</v>
      </c>
      <c r="D6" s="140">
        <f>'2. izlaidums(162)'!C7</f>
        <v>0.98958333333333337</v>
      </c>
      <c r="E6" s="141" t="s">
        <v>144</v>
      </c>
      <c r="F6" s="140">
        <f>'2. izlaidums(162)'!C28</f>
        <v>1.0208333333333333</v>
      </c>
      <c r="G6" s="140">
        <f>F6-D6</f>
        <v>3.1249999999999889E-2</v>
      </c>
    </row>
    <row r="7" spans="1:7" ht="14.25" customHeight="1" x14ac:dyDescent="0.2">
      <c r="A7" s="135">
        <v>2</v>
      </c>
      <c r="B7" s="137" t="str">
        <f>'2. izlaidums(162)'!E4</f>
        <v>2. TP - Abrenes iela</v>
      </c>
      <c r="C7" s="142" t="s">
        <v>144</v>
      </c>
      <c r="D7" s="143">
        <f>'2. izlaidums(162)'!G7</f>
        <v>2.0833333333333332E-2</v>
      </c>
      <c r="E7" s="142" t="s">
        <v>6</v>
      </c>
      <c r="F7" s="143">
        <f>'2. izlaidums(162)'!G18</f>
        <v>3.125E-2</v>
      </c>
      <c r="G7" s="143">
        <f t="shared" ref="G7:G14" si="0">F7-D7</f>
        <v>1.0416666666666668E-2</v>
      </c>
    </row>
    <row r="8" spans="1:7" ht="14.25" customHeight="1" x14ac:dyDescent="0.2">
      <c r="A8" s="135">
        <v>3</v>
      </c>
      <c r="B8" s="137" t="str">
        <f>'2. izlaidums(162)'!A32</f>
        <v>Abrenes iela  - 2. TP</v>
      </c>
      <c r="C8" s="142" t="s">
        <v>6</v>
      </c>
      <c r="D8" s="143">
        <f>'2. izlaidums(162)'!C35</f>
        <v>3.125E-2</v>
      </c>
      <c r="E8" s="142" t="s">
        <v>144</v>
      </c>
      <c r="F8" s="143">
        <f>'2. izlaidums(162)'!C45</f>
        <v>5.9027777777777783E-2</v>
      </c>
      <c r="G8" s="143">
        <f t="shared" si="0"/>
        <v>2.7777777777777783E-2</v>
      </c>
    </row>
    <row r="9" spans="1:7" ht="14.25" customHeight="1" x14ac:dyDescent="0.2">
      <c r="A9" s="135">
        <v>4</v>
      </c>
      <c r="B9" s="137" t="str">
        <f>'2. izlaidums(162)'!E32</f>
        <v>2.TP - Abrenes iela</v>
      </c>
      <c r="C9" s="142" t="s">
        <v>144</v>
      </c>
      <c r="D9" s="143">
        <f>'2. izlaidums(162)'!G35</f>
        <v>5.9027777777777783E-2</v>
      </c>
      <c r="E9" s="142" t="s">
        <v>6</v>
      </c>
      <c r="F9" s="143">
        <f>'2. izlaidums(162)'!G46</f>
        <v>6.9444444444444434E-2</v>
      </c>
      <c r="G9" s="143">
        <f t="shared" si="0"/>
        <v>1.041666666666665E-2</v>
      </c>
    </row>
    <row r="10" spans="1:7" ht="14.25" customHeight="1" x14ac:dyDescent="0.2">
      <c r="A10" s="136">
        <v>5</v>
      </c>
      <c r="B10" s="137" t="str">
        <f>'2. izlaidums(162)'!A68</f>
        <v>Abrenes iela - Ziepniekkalns - Jelgava</v>
      </c>
      <c r="C10" s="141" t="s">
        <v>6</v>
      </c>
      <c r="D10" s="140">
        <f>'2. izlaidums(162)'!C71</f>
        <v>7.6388888888888895E-2</v>
      </c>
      <c r="E10" s="141" t="s">
        <v>7</v>
      </c>
      <c r="F10" s="140">
        <f>'2. izlaidums(162)'!C88</f>
        <v>0.11805555555555557</v>
      </c>
      <c r="G10" s="140">
        <f t="shared" si="0"/>
        <v>4.1666666666666671E-2</v>
      </c>
    </row>
    <row r="11" spans="1:7" ht="14.25" customHeight="1" x14ac:dyDescent="0.2">
      <c r="A11" s="136">
        <v>6</v>
      </c>
      <c r="B11" s="137" t="str">
        <f>'2. izlaidums(162)'!E68</f>
        <v>Jelgava - Ziepniekkalns - Abrenes iela</v>
      </c>
      <c r="C11" s="141" t="s">
        <v>7</v>
      </c>
      <c r="D11" s="140">
        <f>'2. izlaidums(162)'!G71</f>
        <v>0.11805555555555557</v>
      </c>
      <c r="E11" s="141" t="s">
        <v>6</v>
      </c>
      <c r="F11" s="140">
        <f>'2. izlaidums(162)'!G89</f>
        <v>0.16666666666666666</v>
      </c>
      <c r="G11" s="140">
        <f t="shared" si="0"/>
        <v>4.8611111111111091E-2</v>
      </c>
    </row>
    <row r="12" spans="1:7" ht="14.25" customHeight="1" x14ac:dyDescent="0.2">
      <c r="A12" s="135">
        <v>7</v>
      </c>
      <c r="B12" s="138" t="str">
        <f>'2. izlaidums(162)'!A92</f>
        <v>Abrenes iela - 2.TP -  6.AP</v>
      </c>
      <c r="C12" s="142" t="s">
        <v>6</v>
      </c>
      <c r="D12" s="143">
        <f>'2. izlaidums(162)'!C95</f>
        <v>0.16666666666666666</v>
      </c>
      <c r="E12" s="142" t="s">
        <v>206</v>
      </c>
      <c r="F12" s="143">
        <f>'2. izlaidums(162)'!C116</f>
        <v>0.19097222222222221</v>
      </c>
      <c r="G12" s="143">
        <f t="shared" si="0"/>
        <v>2.4305555555555552E-2</v>
      </c>
    </row>
    <row r="13" spans="1:7" ht="14.25" customHeight="1" x14ac:dyDescent="0.2">
      <c r="A13" s="135">
        <v>8</v>
      </c>
      <c r="B13" s="138" t="str">
        <f>'2. izlaidums(162)'!E92</f>
        <v>6.AP - Abrenes iela</v>
      </c>
      <c r="C13" s="142" t="s">
        <v>206</v>
      </c>
      <c r="D13" s="143">
        <f>'2. izlaidums(162)'!G95</f>
        <v>0.19097222222222221</v>
      </c>
      <c r="E13" s="142" t="s">
        <v>6</v>
      </c>
      <c r="F13" s="143">
        <f>'2. izlaidums(162)'!G109</f>
        <v>0.20833333333333334</v>
      </c>
      <c r="G13" s="143">
        <f t="shared" si="0"/>
        <v>1.7361111111111133E-2</v>
      </c>
    </row>
    <row r="14" spans="1:7" ht="14.25" customHeight="1" thickBot="1" x14ac:dyDescent="0.25">
      <c r="A14" s="135">
        <v>9</v>
      </c>
      <c r="B14" s="139" t="str">
        <f>'2. izlaidums(162)'!A120</f>
        <v>Abrenes iela - Āgenkslans - 6. AP</v>
      </c>
      <c r="C14" s="142" t="s">
        <v>6</v>
      </c>
      <c r="D14" s="143">
        <f>'2. izlaidums(162)'!C122</f>
        <v>0.20833333333333334</v>
      </c>
      <c r="E14" s="196" t="s">
        <v>82</v>
      </c>
      <c r="F14" s="149">
        <f>'2. izlaidums(162)'!C137</f>
        <v>1.2222222222222221</v>
      </c>
      <c r="G14" s="149">
        <f t="shared" si="0"/>
        <v>1.0138888888888888</v>
      </c>
    </row>
    <row r="15" spans="1:7" ht="14.25" customHeight="1" thickBot="1" x14ac:dyDescent="0.25">
      <c r="A15" s="73"/>
      <c r="B15" s="75"/>
      <c r="C15" s="76"/>
      <c r="D15" s="77"/>
      <c r="E15" s="43"/>
      <c r="F15" s="150" t="s">
        <v>96</v>
      </c>
      <c r="G15" s="151">
        <f>F14-D6</f>
        <v>0.23263888888888873</v>
      </c>
    </row>
    <row r="16" spans="1:7" ht="14.25" customHeight="1" x14ac:dyDescent="0.2">
      <c r="A16" s="73"/>
      <c r="B16" s="75"/>
      <c r="C16" s="76"/>
      <c r="D16" s="77"/>
      <c r="E16" s="43"/>
      <c r="F16" s="77"/>
      <c r="G16" s="77"/>
    </row>
    <row r="17" spans="1:7" ht="14.25" customHeight="1" x14ac:dyDescent="0.2">
      <c r="A17" s="203" t="s">
        <v>88</v>
      </c>
      <c r="B17" s="203"/>
      <c r="C17" s="76"/>
      <c r="D17" s="77"/>
      <c r="E17" s="43"/>
      <c r="F17" s="77"/>
      <c r="G17" s="77"/>
    </row>
    <row r="18" spans="1:7" ht="27" customHeight="1" x14ac:dyDescent="0.2">
      <c r="A18" s="135" t="s">
        <v>86</v>
      </c>
      <c r="B18" s="135" t="s">
        <v>1</v>
      </c>
      <c r="C18" s="135" t="s">
        <v>2</v>
      </c>
      <c r="D18" s="135" t="s">
        <v>3</v>
      </c>
      <c r="E18" s="135" t="s">
        <v>4</v>
      </c>
      <c r="F18" s="135" t="s">
        <v>3</v>
      </c>
      <c r="G18" s="135" t="s">
        <v>5</v>
      </c>
    </row>
    <row r="19" spans="1:7" ht="14.25" customHeight="1" x14ac:dyDescent="0.2">
      <c r="A19" s="135">
        <v>1</v>
      </c>
      <c r="B19" s="138" t="str">
        <f>'3. izlaidums(163)'!A4</f>
        <v>6. AP - Abrenes iela</v>
      </c>
      <c r="C19" s="196" t="s">
        <v>82</v>
      </c>
      <c r="D19" s="143">
        <f>'3. izlaidums(163)'!C7</f>
        <v>1.0138888888888888</v>
      </c>
      <c r="E19" s="142" t="s">
        <v>6</v>
      </c>
      <c r="F19" s="143">
        <f>'3. izlaidums(163)'!C19</f>
        <v>1.0277777777777779</v>
      </c>
      <c r="G19" s="143">
        <f>F19-D19</f>
        <v>1.3888888888889062E-2</v>
      </c>
    </row>
    <row r="20" spans="1:7" ht="14.25" customHeight="1" x14ac:dyDescent="0.2">
      <c r="A20" s="135">
        <v>2</v>
      </c>
      <c r="B20" s="138" t="str">
        <f>'3. izlaidums(163)'!A22</f>
        <v>Abrenes iela - 2.TP - Valdlauči - Baloži</v>
      </c>
      <c r="C20" s="142" t="s">
        <v>6</v>
      </c>
      <c r="D20" s="143">
        <f>'3. izlaidums(163)'!C25</f>
        <v>3.125E-2</v>
      </c>
      <c r="E20" s="142" t="s">
        <v>191</v>
      </c>
      <c r="F20" s="143">
        <f>'3. izlaidums(163)'!C52</f>
        <v>6.25E-2</v>
      </c>
      <c r="G20" s="143">
        <f t="shared" ref="G20:G26" si="1">F20-D20</f>
        <v>3.125E-2</v>
      </c>
    </row>
    <row r="21" spans="1:7" ht="14.25" customHeight="1" x14ac:dyDescent="0.2">
      <c r="A21" s="135">
        <v>3</v>
      </c>
      <c r="B21" s="138" t="str">
        <f>'3. izlaidums(163)'!E4</f>
        <v>Baloži - Valdlauči - Abrenes iela</v>
      </c>
      <c r="C21" s="142" t="s">
        <v>191</v>
      </c>
      <c r="D21" s="143">
        <f>'3. izlaidums(163)'!G7</f>
        <v>6.25E-2</v>
      </c>
      <c r="E21" s="142" t="s">
        <v>6</v>
      </c>
      <c r="F21" s="143">
        <f>'3. izlaidums(163)'!G16</f>
        <v>7.6388888888888895E-2</v>
      </c>
      <c r="G21" s="143">
        <f t="shared" si="1"/>
        <v>1.3888888888888895E-2</v>
      </c>
    </row>
    <row r="22" spans="1:7" ht="14.25" customHeight="1" x14ac:dyDescent="0.2">
      <c r="A22" s="135">
        <v>4</v>
      </c>
      <c r="B22" s="137" t="str">
        <f>'3. izlaidums(163)'!E22</f>
        <v>Abrenes iela - Valdlauči - Baloži</v>
      </c>
      <c r="C22" s="141" t="s">
        <v>6</v>
      </c>
      <c r="D22" s="140">
        <f>'3. izlaidums(163)'!G25</f>
        <v>7.6388888888888895E-2</v>
      </c>
      <c r="E22" s="142" t="s">
        <v>191</v>
      </c>
      <c r="F22" s="140">
        <f>'3. izlaidums(163)'!G47</f>
        <v>0.10069444444444443</v>
      </c>
      <c r="G22" s="140">
        <f t="shared" si="1"/>
        <v>2.4305555555555539E-2</v>
      </c>
    </row>
    <row r="23" spans="1:7" ht="14.25" customHeight="1" x14ac:dyDescent="0.2">
      <c r="A23" s="135">
        <v>5</v>
      </c>
      <c r="B23" s="138" t="str">
        <f>'3. izlaidums(163)'!A56</f>
        <v>Baloži - Valdlauči - Abrenes iela</v>
      </c>
      <c r="C23" s="142" t="s">
        <v>191</v>
      </c>
      <c r="D23" s="143">
        <f>'3. izlaidums(163)'!C59</f>
        <v>0.13541666666666666</v>
      </c>
      <c r="E23" s="142" t="s">
        <v>6</v>
      </c>
      <c r="F23" s="143">
        <f>'3. izlaidums(163)'!C82</f>
        <v>0.16666666666666666</v>
      </c>
      <c r="G23" s="143">
        <f t="shared" si="1"/>
        <v>3.125E-2</v>
      </c>
    </row>
    <row r="24" spans="1:7" ht="14.25" customHeight="1" x14ac:dyDescent="0.2">
      <c r="A24" s="135">
        <v>6</v>
      </c>
      <c r="B24" s="138" t="str">
        <f>'3. izlaidums(163)'!A85</f>
        <v>Abrenes iela - Zolitūde - 6. AP</v>
      </c>
      <c r="C24" s="142" t="s">
        <v>6</v>
      </c>
      <c r="D24" s="143">
        <f>'3. izlaidums(163)'!C88</f>
        <v>0.16666666666666666</v>
      </c>
      <c r="E24" s="142" t="s">
        <v>82</v>
      </c>
      <c r="F24" s="143">
        <f>'3. izlaidums(163)'!C107</f>
        <v>0.18402777777777779</v>
      </c>
      <c r="G24" s="143">
        <f t="shared" si="1"/>
        <v>1.7361111111111133E-2</v>
      </c>
    </row>
    <row r="25" spans="1:7" ht="14.25" customHeight="1" x14ac:dyDescent="0.2">
      <c r="A25" s="135">
        <v>7</v>
      </c>
      <c r="B25" s="138" t="str">
        <f>'3. izlaidums(163)'!E56</f>
        <v>6. AP - Imanta - Zolitūde - Abrenes iela</v>
      </c>
      <c r="C25" s="142" t="s">
        <v>82</v>
      </c>
      <c r="D25" s="143">
        <f>'3. izlaidums(163)'!G59</f>
        <v>0.18402777777777779</v>
      </c>
      <c r="E25" s="142" t="s">
        <v>6</v>
      </c>
      <c r="F25" s="143">
        <f>'3. izlaidums(163)'!G81</f>
        <v>0.20833333333333334</v>
      </c>
      <c r="G25" s="143">
        <f t="shared" si="1"/>
        <v>2.4305555555555552E-2</v>
      </c>
    </row>
    <row r="26" spans="1:7" ht="14.25" customHeight="1" thickBot="1" x14ac:dyDescent="0.25">
      <c r="A26" s="135">
        <v>8</v>
      </c>
      <c r="B26" s="138" t="str">
        <f>'3. izlaidums(163)'!A112</f>
        <v>Abrenes iela - 2. TP - Āgenskalns - 6. AP</v>
      </c>
      <c r="C26" s="142" t="s">
        <v>6</v>
      </c>
      <c r="D26" s="143">
        <f>'3. izlaidums(163)'!C115</f>
        <v>0.20833333333333334</v>
      </c>
      <c r="E26" s="196" t="s">
        <v>82</v>
      </c>
      <c r="F26" s="149">
        <f>'3. izlaidums(163)'!C136</f>
        <v>1.2256944444444444</v>
      </c>
      <c r="G26" s="149">
        <f t="shared" si="1"/>
        <v>1.0173611111111112</v>
      </c>
    </row>
    <row r="27" spans="1:7" ht="14.25" customHeight="1" thickBot="1" x14ac:dyDescent="0.25">
      <c r="A27" s="73"/>
      <c r="B27" s="78"/>
      <c r="C27" s="76"/>
      <c r="D27" s="77"/>
      <c r="E27" s="43"/>
      <c r="F27" s="150" t="s">
        <v>96</v>
      </c>
      <c r="G27" s="151">
        <f>F26-D19</f>
        <v>0.21180555555555558</v>
      </c>
    </row>
    <row r="28" spans="1:7" ht="14.25" customHeight="1" x14ac:dyDescent="0.2">
      <c r="A28" s="73"/>
      <c r="B28" s="78"/>
      <c r="C28" s="76"/>
      <c r="D28" s="77"/>
      <c r="E28" s="43"/>
      <c r="F28" s="44"/>
      <c r="G28" s="79"/>
    </row>
    <row r="29" spans="1:7" ht="14.25" customHeight="1" x14ac:dyDescent="0.2">
      <c r="A29" s="73"/>
      <c r="B29" s="78"/>
      <c r="C29" s="76"/>
      <c r="D29" s="77"/>
      <c r="E29" s="43"/>
      <c r="F29" s="77"/>
      <c r="G29" s="77"/>
    </row>
    <row r="30" spans="1:7" ht="14.25" customHeight="1" x14ac:dyDescent="0.2">
      <c r="A30" s="203" t="s">
        <v>89</v>
      </c>
      <c r="B30" s="203"/>
      <c r="C30" s="76"/>
      <c r="D30" s="77"/>
      <c r="E30" s="43"/>
      <c r="F30" s="77"/>
      <c r="G30" s="77"/>
    </row>
    <row r="31" spans="1:7" ht="27" customHeight="1" x14ac:dyDescent="0.2">
      <c r="A31" s="135" t="s">
        <v>86</v>
      </c>
      <c r="B31" s="135" t="s">
        <v>1</v>
      </c>
      <c r="C31" s="135" t="s">
        <v>2</v>
      </c>
      <c r="D31" s="135" t="s">
        <v>3</v>
      </c>
      <c r="E31" s="135" t="s">
        <v>4</v>
      </c>
      <c r="F31" s="135" t="s">
        <v>3</v>
      </c>
      <c r="G31" s="135" t="s">
        <v>5</v>
      </c>
    </row>
    <row r="32" spans="1:7" s="74" customFormat="1" ht="14.25" customHeight="1" x14ac:dyDescent="0.2">
      <c r="A32" s="135">
        <v>1</v>
      </c>
      <c r="B32" s="138" t="str">
        <f>'4. izlaidums(164)'!A4</f>
        <v>6. AP - Bolderāja</v>
      </c>
      <c r="C32" s="196" t="s">
        <v>82</v>
      </c>
      <c r="D32" s="143">
        <f>'4. izlaidums(164)'!C7</f>
        <v>1.3888888888888888E-2</v>
      </c>
      <c r="E32" s="142" t="s">
        <v>10</v>
      </c>
      <c r="F32" s="143">
        <f>'4. izlaidums(164)'!C17</f>
        <v>3.4722222222222224E-2</v>
      </c>
      <c r="G32" s="143">
        <f>F32-D32</f>
        <v>2.0833333333333336E-2</v>
      </c>
    </row>
    <row r="33" spans="1:7" s="74" customFormat="1" ht="14.25" customHeight="1" x14ac:dyDescent="0.2">
      <c r="A33" s="135">
        <v>2</v>
      </c>
      <c r="B33" s="138" t="str">
        <f>'4. izlaidums(164)'!E4</f>
        <v>Bolderāja - 6. AP - Abrenes iela</v>
      </c>
      <c r="C33" s="142" t="s">
        <v>10</v>
      </c>
      <c r="D33" s="143">
        <f>'4. izlaidums(164)'!G7</f>
        <v>3.4722222222222224E-2</v>
      </c>
      <c r="E33" s="142" t="s">
        <v>6</v>
      </c>
      <c r="F33" s="143">
        <f>'4. izlaidums(164)'!G33</f>
        <v>7.6388888888888895E-2</v>
      </c>
      <c r="G33" s="143">
        <f t="shared" ref="G33:G38" si="2">F33-D33</f>
        <v>4.1666666666666671E-2</v>
      </c>
    </row>
    <row r="34" spans="1:7" s="74" customFormat="1" ht="14.25" customHeight="1" x14ac:dyDescent="0.2">
      <c r="A34" s="135">
        <v>3</v>
      </c>
      <c r="B34" s="138" t="str">
        <f>'4. izlaidums(164)'!A36</f>
        <v>Abrenes iela -  Āgenskalns - Iļģuciems - Bolderāja</v>
      </c>
      <c r="C34" s="142" t="s">
        <v>6</v>
      </c>
      <c r="D34" s="143">
        <f>'4. izlaidums(164)'!C39</f>
        <v>7.6388888888888895E-2</v>
      </c>
      <c r="E34" s="142" t="s">
        <v>9</v>
      </c>
      <c r="F34" s="143">
        <f>'4. izlaidums(164)'!C65</f>
        <v>0.1111111111111111</v>
      </c>
      <c r="G34" s="143">
        <f t="shared" si="2"/>
        <v>3.472222222222221E-2</v>
      </c>
    </row>
    <row r="35" spans="1:7" s="74" customFormat="1" ht="14.25" customHeight="1" x14ac:dyDescent="0.2">
      <c r="A35" s="135">
        <v>4</v>
      </c>
      <c r="B35" s="138" t="str">
        <f>'4. izlaidums(164)'!E36</f>
        <v>Bolderāja - Iļģuciems - Abrenes iela</v>
      </c>
      <c r="C35" s="142" t="s">
        <v>9</v>
      </c>
      <c r="D35" s="143">
        <f>'4. izlaidums(164)'!G39</f>
        <v>0.13541666666666666</v>
      </c>
      <c r="E35" s="142" t="s">
        <v>6</v>
      </c>
      <c r="F35" s="143">
        <f>'4. izlaidums(164)'!G67</f>
        <v>0.16319444444444445</v>
      </c>
      <c r="G35" s="143">
        <f t="shared" si="2"/>
        <v>2.777777777777779E-2</v>
      </c>
    </row>
    <row r="36" spans="1:7" s="74" customFormat="1" ht="14.25" customHeight="1" x14ac:dyDescent="0.2">
      <c r="A36" s="135">
        <v>5</v>
      </c>
      <c r="B36" s="138" t="str">
        <f>'4. izlaidums(164)'!A92</f>
        <v>Abrenes iela - Bolderāja</v>
      </c>
      <c r="C36" s="142" t="s">
        <v>6</v>
      </c>
      <c r="D36" s="143">
        <f>'4. izlaidums(164)'!C95</f>
        <v>0.16666666666666666</v>
      </c>
      <c r="E36" s="142" t="s">
        <v>10</v>
      </c>
      <c r="F36" s="143">
        <f>'4. izlaidums(164)'!C112</f>
        <v>0.18402777777777779</v>
      </c>
      <c r="G36" s="143">
        <f t="shared" si="2"/>
        <v>1.7361111111111133E-2</v>
      </c>
    </row>
    <row r="37" spans="1:7" s="74" customFormat="1" ht="14.25" customHeight="1" x14ac:dyDescent="0.2">
      <c r="A37" s="135">
        <v>6</v>
      </c>
      <c r="B37" s="138" t="str">
        <f>'4. izlaidums(164)'!E92</f>
        <v>Bolderāja - Abrenes iela</v>
      </c>
      <c r="C37" s="142" t="s">
        <v>10</v>
      </c>
      <c r="D37" s="143">
        <f>'4. izlaidums(164)'!G95</f>
        <v>0.1875</v>
      </c>
      <c r="E37" s="142" t="s">
        <v>6</v>
      </c>
      <c r="F37" s="143">
        <f>'4. izlaidums(164)'!G112</f>
        <v>1.2083333333333333</v>
      </c>
      <c r="G37" s="143">
        <f t="shared" si="2"/>
        <v>1.0208333333333333</v>
      </c>
    </row>
    <row r="38" spans="1:7" s="74" customFormat="1" ht="14.25" customHeight="1" thickBot="1" x14ac:dyDescent="0.25">
      <c r="A38" s="135">
        <v>7</v>
      </c>
      <c r="B38" s="138" t="str">
        <f>'4. izlaidums(164)'!E117</f>
        <v>Abrenes iela - 19. trol. g/p - Mārupe - Zolitūde- 6. AP</v>
      </c>
      <c r="C38" s="142" t="s">
        <v>6</v>
      </c>
      <c r="D38" s="143">
        <f>'4. izlaidums(164)'!G120</f>
        <v>0.20833333333333334</v>
      </c>
      <c r="E38" s="196" t="s">
        <v>82</v>
      </c>
      <c r="F38" s="143">
        <f>'4. izlaidums(164)'!G153</f>
        <v>0.23958333333333334</v>
      </c>
      <c r="G38" s="143">
        <f t="shared" si="2"/>
        <v>3.125E-2</v>
      </c>
    </row>
    <row r="39" spans="1:7" ht="14.25" customHeight="1" thickBot="1" x14ac:dyDescent="0.25">
      <c r="A39" s="73"/>
      <c r="B39" s="78"/>
      <c r="C39" s="76"/>
      <c r="D39" s="77"/>
      <c r="E39" s="43"/>
      <c r="F39" s="150" t="s">
        <v>96</v>
      </c>
      <c r="G39" s="151">
        <f>F38-D32</f>
        <v>0.22569444444444445</v>
      </c>
    </row>
    <row r="40" spans="1:7" ht="14.25" customHeight="1" x14ac:dyDescent="0.2">
      <c r="A40" s="73"/>
      <c r="B40" s="78"/>
      <c r="C40" s="76"/>
      <c r="D40" s="77"/>
      <c r="E40" s="43"/>
      <c r="F40" s="44"/>
      <c r="G40" s="79"/>
    </row>
    <row r="41" spans="1:7" ht="14.25" customHeight="1" x14ac:dyDescent="0.2">
      <c r="A41" s="203" t="s">
        <v>99</v>
      </c>
      <c r="B41" s="203"/>
      <c r="C41" s="75"/>
      <c r="D41" s="75"/>
      <c r="E41" s="75"/>
      <c r="F41" s="75"/>
      <c r="G41" s="75"/>
    </row>
    <row r="42" spans="1:7" ht="27" customHeight="1" x14ac:dyDescent="0.2">
      <c r="A42" s="135" t="s">
        <v>86</v>
      </c>
      <c r="B42" s="135" t="s">
        <v>1</v>
      </c>
      <c r="C42" s="135" t="s">
        <v>2</v>
      </c>
      <c r="D42" s="135" t="s">
        <v>3</v>
      </c>
      <c r="E42" s="135" t="s">
        <v>4</v>
      </c>
      <c r="F42" s="135" t="s">
        <v>3</v>
      </c>
      <c r="G42" s="135" t="s">
        <v>5</v>
      </c>
    </row>
    <row r="43" spans="1:7" ht="14.25" customHeight="1" x14ac:dyDescent="0.2">
      <c r="A43" s="135">
        <v>1</v>
      </c>
      <c r="B43" s="138" t="str">
        <f>'6. izlaidums (166)'!A4</f>
        <v>6. AP - Mārupe - Ziepniekkalns - Abrenes iela</v>
      </c>
      <c r="C43" s="196" t="s">
        <v>82</v>
      </c>
      <c r="D43" s="143">
        <f>'6. izlaidums (166)'!C7</f>
        <v>0</v>
      </c>
      <c r="E43" s="142" t="s">
        <v>6</v>
      </c>
      <c r="F43" s="143">
        <f>'6. izlaidums (166)'!C35</f>
        <v>3.125E-2</v>
      </c>
      <c r="G43" s="143">
        <f>F43-D43</f>
        <v>3.125E-2</v>
      </c>
    </row>
    <row r="44" spans="1:7" ht="14.25" customHeight="1" x14ac:dyDescent="0.2">
      <c r="A44" s="135">
        <v>2</v>
      </c>
      <c r="B44" s="138" t="str">
        <f>'6. izlaidums (166)'!E4</f>
        <v>Abrenes iela - 2. TP -  Zolitūde - 6. AP - d/p Daugavgrīva</v>
      </c>
      <c r="C44" s="142" t="s">
        <v>6</v>
      </c>
      <c r="D44" s="143">
        <f>'6. izlaidums (166)'!G7</f>
        <v>3.125E-2</v>
      </c>
      <c r="E44" s="142" t="s">
        <v>10</v>
      </c>
      <c r="F44" s="143">
        <f>'6. izlaidums (166)'!G48</f>
        <v>7.2916666666666671E-2</v>
      </c>
      <c r="G44" s="143">
        <f>F44-D44</f>
        <v>4.1666666666666671E-2</v>
      </c>
    </row>
    <row r="45" spans="1:7" ht="14.25" customHeight="1" x14ac:dyDescent="0.2">
      <c r="A45" s="135"/>
      <c r="B45" s="147" t="s">
        <v>208</v>
      </c>
      <c r="C45" s="142" t="s">
        <v>10</v>
      </c>
      <c r="D45" s="143">
        <f>'6. izlaidums (166)'!G48</f>
        <v>7.2916666666666671E-2</v>
      </c>
      <c r="E45" s="142" t="s">
        <v>10</v>
      </c>
      <c r="F45" s="143">
        <f>'6. izlaidums (166)'!G75</f>
        <v>0.16319444444444445</v>
      </c>
      <c r="G45" s="143">
        <f>F45-D45</f>
        <v>9.0277777777777776E-2</v>
      </c>
    </row>
    <row r="46" spans="1:7" ht="14.25" customHeight="1" thickBot="1" x14ac:dyDescent="0.25">
      <c r="A46" s="135">
        <v>3</v>
      </c>
      <c r="B46" s="138" t="str">
        <f>'6. izlaidums (166)'!E72</f>
        <v>Daugavgrīva - Iļģuciems - 6.AP - Abrenes iela</v>
      </c>
      <c r="C46" s="142" t="s">
        <v>10</v>
      </c>
      <c r="D46" s="143">
        <f>'6. izlaidums (166)'!G75</f>
        <v>0.16319444444444445</v>
      </c>
      <c r="E46" s="196" t="s">
        <v>6</v>
      </c>
      <c r="F46" s="143">
        <f>'6. izlaidums (166)'!G124</f>
        <v>0.20833333333333334</v>
      </c>
      <c r="G46" s="143">
        <f>F46-D46</f>
        <v>4.5138888888888895E-2</v>
      </c>
    </row>
    <row r="47" spans="1:7" ht="14.25" customHeight="1" thickBot="1" x14ac:dyDescent="0.25">
      <c r="A47" s="80"/>
      <c r="B47" s="80"/>
      <c r="C47" s="80"/>
      <c r="D47" s="80"/>
      <c r="E47" s="80"/>
      <c r="F47" s="150" t="s">
        <v>96</v>
      </c>
      <c r="G47" s="151">
        <f>F46-D43</f>
        <v>0.20833333333333334</v>
      </c>
    </row>
    <row r="48" spans="1:7" ht="14.25" customHeight="1" x14ac:dyDescent="0.2">
      <c r="A48" s="80"/>
      <c r="B48" s="80"/>
      <c r="C48" s="80"/>
      <c r="D48" s="80"/>
      <c r="E48" s="80"/>
      <c r="F48" s="44"/>
      <c r="G48" s="79"/>
    </row>
    <row r="49" spans="1:7" ht="14.25" customHeight="1" x14ac:dyDescent="0.2">
      <c r="A49" s="80"/>
      <c r="B49" s="80"/>
      <c r="C49" s="80"/>
      <c r="D49" s="80"/>
      <c r="E49" s="80"/>
      <c r="F49" s="44"/>
      <c r="G49" s="79"/>
    </row>
  </sheetData>
  <mergeCells count="6">
    <mergeCell ref="A41:B41"/>
    <mergeCell ref="A30:B30"/>
    <mergeCell ref="A1:G1"/>
    <mergeCell ref="A4:B4"/>
    <mergeCell ref="A17:B17"/>
    <mergeCell ref="D2:G2"/>
  </mergeCells>
  <phoneticPr fontId="2" type="noConversion"/>
  <printOptions horizontalCentered="1"/>
  <pageMargins left="0.23622047244094491" right="0.23622047244094491" top="0.78740157480314965" bottom="0.43307086614173229" header="0.51181102362204722" footer="0.39370078740157483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G55"/>
  <sheetViews>
    <sheetView showGridLines="0" view="pageBreakPreview" zoomScale="85" zoomScaleNormal="85" zoomScaleSheetLayoutView="85" workbookViewId="0">
      <selection activeCell="D3" sqref="D3"/>
    </sheetView>
  </sheetViews>
  <sheetFormatPr defaultRowHeight="15" x14ac:dyDescent="0.2"/>
  <cols>
    <col min="1" max="1" width="5.109375" style="37" customWidth="1"/>
    <col min="2" max="2" width="41.109375" style="37" customWidth="1"/>
    <col min="3" max="3" width="15.33203125" style="37" customWidth="1"/>
    <col min="4" max="4" width="6.5546875" style="37" customWidth="1"/>
    <col min="5" max="5" width="15.33203125" style="37" customWidth="1"/>
    <col min="6" max="7" width="7.5546875" style="37" customWidth="1"/>
  </cols>
  <sheetData>
    <row r="1" spans="1:7" ht="21" customHeight="1" x14ac:dyDescent="0.2">
      <c r="A1" s="208" t="s">
        <v>0</v>
      </c>
      <c r="B1" s="208"/>
      <c r="C1" s="208"/>
      <c r="D1" s="208"/>
      <c r="E1" s="208"/>
      <c r="F1" s="208"/>
      <c r="G1" s="208"/>
    </row>
    <row r="2" spans="1:7" ht="24" customHeight="1" x14ac:dyDescent="0.2">
      <c r="A2" s="22" t="s">
        <v>134</v>
      </c>
      <c r="B2" s="20"/>
      <c r="C2" s="20"/>
      <c r="D2" s="209" t="s">
        <v>240</v>
      </c>
      <c r="E2" s="209"/>
      <c r="F2" s="209"/>
      <c r="G2" s="210"/>
    </row>
    <row r="3" spans="1:7" ht="14.1" customHeight="1" x14ac:dyDescent="0.2">
      <c r="A3" s="38"/>
      <c r="B3" s="38"/>
    </row>
    <row r="4" spans="1:7" ht="14.1" customHeight="1" x14ac:dyDescent="0.2">
      <c r="A4" s="39"/>
      <c r="B4" s="40"/>
      <c r="C4" s="41"/>
      <c r="D4" s="42"/>
      <c r="E4" s="43"/>
      <c r="F4" s="42"/>
      <c r="G4" s="45"/>
    </row>
    <row r="5" spans="1:7" ht="15" customHeight="1" x14ac:dyDescent="0.2">
      <c r="A5" s="207" t="s">
        <v>87</v>
      </c>
      <c r="B5" s="207"/>
      <c r="C5" s="76"/>
      <c r="D5" s="77"/>
      <c r="E5" s="43"/>
      <c r="F5" s="77"/>
      <c r="G5" s="77"/>
    </row>
    <row r="6" spans="1:7" s="37" customFormat="1" ht="30" customHeight="1" x14ac:dyDescent="0.2">
      <c r="A6" s="135" t="s">
        <v>86</v>
      </c>
      <c r="B6" s="135" t="s">
        <v>1</v>
      </c>
      <c r="C6" s="135" t="s">
        <v>2</v>
      </c>
      <c r="D6" s="135" t="s">
        <v>3</v>
      </c>
      <c r="E6" s="135" t="s">
        <v>4</v>
      </c>
      <c r="F6" s="135" t="s">
        <v>3</v>
      </c>
      <c r="G6" s="135" t="s">
        <v>5</v>
      </c>
    </row>
    <row r="7" spans="1:7" ht="15" customHeight="1" x14ac:dyDescent="0.2">
      <c r="A7" s="144">
        <v>1</v>
      </c>
      <c r="B7" s="137" t="str">
        <f>'2. izlaidums(162)'!A4</f>
        <v>6. AP - Zolitūde - Āgenskalns  -  2. TP</v>
      </c>
      <c r="C7" s="197" t="s">
        <v>82</v>
      </c>
      <c r="D7" s="140">
        <f>'2. izlaidums(162)'!C7</f>
        <v>0.98958333333333337</v>
      </c>
      <c r="E7" s="141" t="s">
        <v>144</v>
      </c>
      <c r="F7" s="140">
        <f>'2. izlaidums(162)'!C28</f>
        <v>1.0208333333333333</v>
      </c>
      <c r="G7" s="140">
        <f t="shared" ref="G7:G17" si="0">F7-D7</f>
        <v>3.1249999999999889E-2</v>
      </c>
    </row>
    <row r="8" spans="1:7" ht="15" customHeight="1" x14ac:dyDescent="0.2">
      <c r="A8" s="146">
        <v>2</v>
      </c>
      <c r="B8" s="137" t="str">
        <f>'2. izlaidums(162)'!E4</f>
        <v>2. TP - Abrenes iela</v>
      </c>
      <c r="C8" s="154" t="s">
        <v>144</v>
      </c>
      <c r="D8" s="155">
        <f>'2. izlaidums(162)'!G7</f>
        <v>2.0833333333333332E-2</v>
      </c>
      <c r="E8" s="154" t="s">
        <v>6</v>
      </c>
      <c r="F8" s="143">
        <f>'2. izlaidums(162)'!G18</f>
        <v>3.125E-2</v>
      </c>
      <c r="G8" s="140">
        <f t="shared" si="0"/>
        <v>1.0416666666666668E-2</v>
      </c>
    </row>
    <row r="9" spans="1:7" ht="15" customHeight="1" x14ac:dyDescent="0.2">
      <c r="A9" s="146">
        <v>3</v>
      </c>
      <c r="B9" s="137" t="str">
        <f>'2. izlaidums(162)'!A32</f>
        <v>Abrenes iela  - 2. TP</v>
      </c>
      <c r="C9" s="142" t="s">
        <v>6</v>
      </c>
      <c r="D9" s="143">
        <f>'2. izlaidums(162)'!C35</f>
        <v>3.125E-2</v>
      </c>
      <c r="E9" s="142" t="s">
        <v>140</v>
      </c>
      <c r="F9" s="143">
        <f>'2. izlaidums(162)'!C45</f>
        <v>5.9027777777777783E-2</v>
      </c>
      <c r="G9" s="140">
        <f t="shared" si="0"/>
        <v>2.7777777777777783E-2</v>
      </c>
    </row>
    <row r="10" spans="1:7" ht="15" customHeight="1" x14ac:dyDescent="0.2">
      <c r="A10" s="146">
        <v>4</v>
      </c>
      <c r="B10" s="137" t="str">
        <f>'2. izlaidums(162)'!E32</f>
        <v>2.TP - Abrenes iela</v>
      </c>
      <c r="C10" s="142" t="s">
        <v>162</v>
      </c>
      <c r="D10" s="143">
        <f>'2. izlaidums(162)'!G35</f>
        <v>5.9027777777777783E-2</v>
      </c>
      <c r="E10" s="142" t="s">
        <v>6</v>
      </c>
      <c r="F10" s="143">
        <f>'2. izlaidums(162)'!G46</f>
        <v>6.9444444444444434E-2</v>
      </c>
      <c r="G10" s="140">
        <f t="shared" si="0"/>
        <v>1.041666666666665E-2</v>
      </c>
    </row>
    <row r="11" spans="1:7" ht="15" customHeight="1" x14ac:dyDescent="0.2">
      <c r="A11" s="144">
        <v>5</v>
      </c>
      <c r="B11" s="137" t="str">
        <f>'2. izlaidums(162)'!A68</f>
        <v>Abrenes iela - Ziepniekkalns - Jelgava</v>
      </c>
      <c r="C11" s="141" t="s">
        <v>6</v>
      </c>
      <c r="D11" s="140">
        <f>'2. izlaidums(162)'!C71</f>
        <v>7.6388888888888895E-2</v>
      </c>
      <c r="E11" s="141" t="s">
        <v>7</v>
      </c>
      <c r="F11" s="140">
        <f>'2. izlaidums(162)'!C88</f>
        <v>0.11805555555555557</v>
      </c>
      <c r="G11" s="140">
        <f t="shared" si="0"/>
        <v>4.1666666666666671E-2</v>
      </c>
    </row>
    <row r="12" spans="1:7" ht="15" customHeight="1" x14ac:dyDescent="0.2">
      <c r="A12" s="144">
        <v>6</v>
      </c>
      <c r="B12" s="137" t="str">
        <f>'2. izlaidums(162)'!E68</f>
        <v>Jelgava - Ziepniekkalns - Abrenes iela</v>
      </c>
      <c r="C12" s="141" t="s">
        <v>7</v>
      </c>
      <c r="D12" s="140">
        <f>'2. izlaidums(162)'!G71</f>
        <v>0.11805555555555557</v>
      </c>
      <c r="E12" s="141" t="s">
        <v>6</v>
      </c>
      <c r="F12" s="140">
        <f>'2. izlaidums(162)'!G89</f>
        <v>0.16666666666666666</v>
      </c>
      <c r="G12" s="140">
        <f t="shared" si="0"/>
        <v>4.8611111111111091E-2</v>
      </c>
    </row>
    <row r="13" spans="1:7" ht="15" customHeight="1" x14ac:dyDescent="0.2">
      <c r="A13" s="146">
        <v>7</v>
      </c>
      <c r="B13" s="138" t="str">
        <f>'2. izlaidums(162)'!A92</f>
        <v>Abrenes iela - 2.TP -  6.AP</v>
      </c>
      <c r="C13" s="142" t="s">
        <v>6</v>
      </c>
      <c r="D13" s="143">
        <f>'2. izlaidums(162)'!C95</f>
        <v>0.16666666666666666</v>
      </c>
      <c r="E13" s="142" t="s">
        <v>206</v>
      </c>
      <c r="F13" s="143">
        <f>'2. izlaidums(162)'!C116</f>
        <v>0.19097222222222221</v>
      </c>
      <c r="G13" s="140">
        <f t="shared" si="0"/>
        <v>2.4305555555555552E-2</v>
      </c>
    </row>
    <row r="14" spans="1:7" ht="15" customHeight="1" x14ac:dyDescent="0.2">
      <c r="A14" s="146">
        <v>8</v>
      </c>
      <c r="B14" s="138" t="str">
        <f>'2. izlaidums(162)'!E92</f>
        <v>6.AP - Abrenes iela</v>
      </c>
      <c r="C14" s="142" t="s">
        <v>206</v>
      </c>
      <c r="D14" s="143">
        <f>'2. izlaidums(162)'!G95</f>
        <v>0.19097222222222221</v>
      </c>
      <c r="E14" s="142" t="s">
        <v>6</v>
      </c>
      <c r="F14" s="143">
        <f>'2. izlaidums(162)'!G109</f>
        <v>0.20833333333333334</v>
      </c>
      <c r="G14" s="140">
        <f t="shared" si="0"/>
        <v>1.7361111111111133E-2</v>
      </c>
    </row>
    <row r="15" spans="1:7" ht="15" customHeight="1" x14ac:dyDescent="0.2">
      <c r="A15" s="146">
        <v>9</v>
      </c>
      <c r="B15" s="138" t="str">
        <f>'2. izlaidums(162)'!A142</f>
        <v>Abrenes iela - 2.TP -  Ziepniekkalns</v>
      </c>
      <c r="C15" s="142" t="s">
        <v>6</v>
      </c>
      <c r="D15" s="143">
        <f>'2. izlaidums(162)'!C144</f>
        <v>0.20833333333333334</v>
      </c>
      <c r="E15" s="142" t="s">
        <v>8</v>
      </c>
      <c r="F15" s="143">
        <f>'2. izlaidums(162)'!C159</f>
        <v>0.22569444444444445</v>
      </c>
      <c r="G15" s="140">
        <f t="shared" si="0"/>
        <v>1.7361111111111105E-2</v>
      </c>
    </row>
    <row r="16" spans="1:7" ht="15" customHeight="1" x14ac:dyDescent="0.2">
      <c r="A16" s="146">
        <v>10</v>
      </c>
      <c r="B16" s="138" t="str">
        <f>'2. izlaidums(162)'!E142</f>
        <v>Ziepniekkalns - 2. TP - Abrenes iela</v>
      </c>
      <c r="C16" s="142" t="s">
        <v>8</v>
      </c>
      <c r="D16" s="143">
        <f>'2. izlaidums(162)'!G144</f>
        <v>0.22569444444444445</v>
      </c>
      <c r="E16" s="142" t="s">
        <v>6</v>
      </c>
      <c r="F16" s="143">
        <f>'2. izlaidums(162)'!G163</f>
        <v>0.25</v>
      </c>
      <c r="G16" s="140">
        <f t="shared" si="0"/>
        <v>2.4305555555555552E-2</v>
      </c>
    </row>
    <row r="17" spans="1:7" ht="15" customHeight="1" thickBot="1" x14ac:dyDescent="0.25">
      <c r="A17" s="146">
        <v>11</v>
      </c>
      <c r="B17" s="153" t="str">
        <f>'2. izlaidums(162)'!A166</f>
        <v>Abrenes iela - 6. AP</v>
      </c>
      <c r="C17" s="142" t="s">
        <v>6</v>
      </c>
      <c r="D17" s="143">
        <f>'2. izlaidums(162)'!C168</f>
        <v>0.25</v>
      </c>
      <c r="E17" s="198" t="s">
        <v>82</v>
      </c>
      <c r="F17" s="149">
        <f>'2. izlaidums(162)'!C180</f>
        <v>1.2708333333333333</v>
      </c>
      <c r="G17" s="148">
        <f t="shared" si="0"/>
        <v>1.0208333333333333</v>
      </c>
    </row>
    <row r="18" spans="1:7" s="37" customFormat="1" ht="15" customHeight="1" thickBot="1" x14ac:dyDescent="0.25">
      <c r="A18" s="39"/>
      <c r="B18" s="78"/>
      <c r="C18" s="76"/>
      <c r="D18" s="77"/>
      <c r="E18" s="43"/>
      <c r="F18" s="150" t="s">
        <v>96</v>
      </c>
      <c r="G18" s="157">
        <f>F17-D7</f>
        <v>0.28124999999999989</v>
      </c>
    </row>
    <row r="19" spans="1:7" ht="15" customHeight="1" x14ac:dyDescent="0.2">
      <c r="A19" s="39"/>
      <c r="B19" s="81"/>
      <c r="C19" s="76"/>
      <c r="D19" s="77"/>
      <c r="E19" s="46"/>
      <c r="F19" s="77"/>
      <c r="G19" s="152"/>
    </row>
    <row r="20" spans="1:7" ht="15" customHeight="1" x14ac:dyDescent="0.2">
      <c r="A20" s="207" t="s">
        <v>88</v>
      </c>
      <c r="B20" s="207"/>
      <c r="C20" s="76"/>
      <c r="D20" s="77"/>
      <c r="E20" s="46"/>
      <c r="F20" s="77"/>
      <c r="G20" s="152"/>
    </row>
    <row r="21" spans="1:7" s="37" customFormat="1" ht="29.25" customHeight="1" x14ac:dyDescent="0.2">
      <c r="A21" s="135" t="s">
        <v>86</v>
      </c>
      <c r="B21" s="135" t="s">
        <v>1</v>
      </c>
      <c r="C21" s="135" t="s">
        <v>2</v>
      </c>
      <c r="D21" s="135" t="s">
        <v>3</v>
      </c>
      <c r="E21" s="135" t="s">
        <v>4</v>
      </c>
      <c r="F21" s="135" t="s">
        <v>3</v>
      </c>
      <c r="G21" s="135" t="s">
        <v>5</v>
      </c>
    </row>
    <row r="22" spans="1:7" ht="15" customHeight="1" x14ac:dyDescent="0.2">
      <c r="A22" s="146">
        <v>1</v>
      </c>
      <c r="B22" s="138" t="str">
        <f>'3. izlaidums(163)'!A4</f>
        <v>6. AP - Abrenes iela</v>
      </c>
      <c r="C22" s="198" t="s">
        <v>82</v>
      </c>
      <c r="D22" s="143">
        <f>'3. izlaidums(163)'!C7</f>
        <v>1.0138888888888888</v>
      </c>
      <c r="E22" s="142" t="s">
        <v>6</v>
      </c>
      <c r="F22" s="143">
        <f>'3. izlaidums(163)'!C19</f>
        <v>1.0277777777777779</v>
      </c>
      <c r="G22" s="143">
        <f t="shared" ref="G22:G31" si="1">F22-D22</f>
        <v>1.3888888888889062E-2</v>
      </c>
    </row>
    <row r="23" spans="1:7" ht="15" customHeight="1" x14ac:dyDescent="0.2">
      <c r="A23" s="146">
        <v>2</v>
      </c>
      <c r="B23" s="145" t="str">
        <f>'3. izlaidums(163)'!A22</f>
        <v>Abrenes iela - 2.TP - Valdlauči - Baloži</v>
      </c>
      <c r="C23" s="142" t="s">
        <v>6</v>
      </c>
      <c r="D23" s="143">
        <f>'3. izlaidums(163)'!C25</f>
        <v>3.125E-2</v>
      </c>
      <c r="E23" s="142" t="s">
        <v>191</v>
      </c>
      <c r="F23" s="143">
        <f>'3. izlaidums(163)'!C52</f>
        <v>6.25E-2</v>
      </c>
      <c r="G23" s="143">
        <f t="shared" si="1"/>
        <v>3.125E-2</v>
      </c>
    </row>
    <row r="24" spans="1:7" ht="15" customHeight="1" x14ac:dyDescent="0.2">
      <c r="A24" s="146">
        <v>3</v>
      </c>
      <c r="B24" s="138" t="str">
        <f>'3. izlaidums(163)'!E4</f>
        <v>Baloži - Valdlauči - Abrenes iela</v>
      </c>
      <c r="C24" s="142" t="s">
        <v>191</v>
      </c>
      <c r="D24" s="143">
        <f>'3. izlaidums(163)'!G7</f>
        <v>6.25E-2</v>
      </c>
      <c r="E24" s="142" t="s">
        <v>6</v>
      </c>
      <c r="F24" s="143">
        <f>'3. izlaidums(163)'!G16</f>
        <v>7.6388888888888895E-2</v>
      </c>
      <c r="G24" s="143">
        <f t="shared" si="1"/>
        <v>1.3888888888888895E-2</v>
      </c>
    </row>
    <row r="25" spans="1:7" ht="15" customHeight="1" x14ac:dyDescent="0.2">
      <c r="A25" s="146">
        <v>4</v>
      </c>
      <c r="B25" s="137" t="str">
        <f>'3. izlaidums(163)'!E22</f>
        <v>Abrenes iela - Valdlauči - Baloži</v>
      </c>
      <c r="C25" s="141" t="s">
        <v>6</v>
      </c>
      <c r="D25" s="140">
        <f>'3. izlaidums(163)'!G25</f>
        <v>7.6388888888888895E-2</v>
      </c>
      <c r="E25" s="142" t="s">
        <v>191</v>
      </c>
      <c r="F25" s="140">
        <f>'3. izlaidums(163)'!G47</f>
        <v>0.10069444444444443</v>
      </c>
      <c r="G25" s="140">
        <f t="shared" si="1"/>
        <v>2.4305555555555539E-2</v>
      </c>
    </row>
    <row r="26" spans="1:7" ht="15" customHeight="1" x14ac:dyDescent="0.2">
      <c r="A26" s="146">
        <v>5</v>
      </c>
      <c r="B26" s="138" t="str">
        <f>'3. izlaidums(163)'!A56</f>
        <v>Baloži - Valdlauči - Abrenes iela</v>
      </c>
      <c r="C26" s="142" t="s">
        <v>191</v>
      </c>
      <c r="D26" s="143">
        <f>'3. izlaidums(163)'!C59</f>
        <v>0.13541666666666666</v>
      </c>
      <c r="E26" s="142" t="s">
        <v>6</v>
      </c>
      <c r="F26" s="143">
        <f>'3. izlaidums(163)'!C82</f>
        <v>0.16666666666666666</v>
      </c>
      <c r="G26" s="143">
        <f t="shared" si="1"/>
        <v>3.125E-2</v>
      </c>
    </row>
    <row r="27" spans="1:7" ht="15" customHeight="1" x14ac:dyDescent="0.2">
      <c r="A27" s="146">
        <v>6</v>
      </c>
      <c r="B27" s="138" t="str">
        <f>'3. izlaidums(163)'!A85</f>
        <v>Abrenes iela - Zolitūde - 6. AP</v>
      </c>
      <c r="C27" s="142" t="s">
        <v>6</v>
      </c>
      <c r="D27" s="143">
        <f>'3. izlaidums(163)'!C88</f>
        <v>0.16666666666666666</v>
      </c>
      <c r="E27" s="142" t="s">
        <v>82</v>
      </c>
      <c r="F27" s="143">
        <f>'3. izlaidums(163)'!C107</f>
        <v>0.18402777777777779</v>
      </c>
      <c r="G27" s="143">
        <f t="shared" si="1"/>
        <v>1.7361111111111133E-2</v>
      </c>
    </row>
    <row r="28" spans="1:7" ht="15" customHeight="1" x14ac:dyDescent="0.2">
      <c r="A28" s="146">
        <v>7</v>
      </c>
      <c r="B28" s="138" t="str">
        <f>'3. izlaidums(163)'!E56</f>
        <v>6. AP - Imanta - Zolitūde - Abrenes iela</v>
      </c>
      <c r="C28" s="142" t="s">
        <v>82</v>
      </c>
      <c r="D28" s="143">
        <f>'3. izlaidums(163)'!G59</f>
        <v>0.18402777777777779</v>
      </c>
      <c r="E28" s="142" t="s">
        <v>6</v>
      </c>
      <c r="F28" s="143">
        <f>'3. izlaidums(163)'!G81</f>
        <v>0.20833333333333334</v>
      </c>
      <c r="G28" s="143">
        <f t="shared" si="1"/>
        <v>2.4305555555555552E-2</v>
      </c>
    </row>
    <row r="29" spans="1:7" ht="15" customHeight="1" x14ac:dyDescent="0.2">
      <c r="A29" s="146">
        <v>8</v>
      </c>
      <c r="B29" s="138" t="str">
        <f>'3. izlaidums(163)'!E112</f>
        <v>Abrenes iela - Zolitūde - 6. AP</v>
      </c>
      <c r="C29" s="142" t="s">
        <v>6</v>
      </c>
      <c r="D29" s="143">
        <f>'3. izlaidums(163)'!G115</f>
        <v>0.20833333333333334</v>
      </c>
      <c r="E29" s="142" t="s">
        <v>82</v>
      </c>
      <c r="F29" s="143">
        <f>'3. izlaidums(163)'!G139</f>
        <v>0.23263888888888887</v>
      </c>
      <c r="G29" s="143">
        <f t="shared" si="1"/>
        <v>2.4305555555555525E-2</v>
      </c>
    </row>
    <row r="30" spans="1:7" ht="15" customHeight="1" x14ac:dyDescent="0.2">
      <c r="A30" s="146">
        <v>9</v>
      </c>
      <c r="B30" s="138" t="str">
        <f>'3. izlaidums(163)'!A143</f>
        <v>6. AP - Iļģuciems - Abrenes iela</v>
      </c>
      <c r="C30" s="142" t="s">
        <v>82</v>
      </c>
      <c r="D30" s="143">
        <f>'3. izlaidums(163)'!C146</f>
        <v>0.23263888888888887</v>
      </c>
      <c r="E30" s="142" t="s">
        <v>6</v>
      </c>
      <c r="F30" s="143">
        <f>'3. izlaidums(163)'!C164</f>
        <v>0.25</v>
      </c>
      <c r="G30" s="143">
        <f t="shared" si="1"/>
        <v>1.7361111111111133E-2</v>
      </c>
    </row>
    <row r="31" spans="1:7" ht="15" customHeight="1" thickBot="1" x14ac:dyDescent="0.25">
      <c r="A31" s="146">
        <v>10</v>
      </c>
      <c r="B31" s="138" t="str">
        <f>'3. izlaidums(163)'!E143</f>
        <v>Abrenes iela - 2. TP - Āgenskalns - 6. AP</v>
      </c>
      <c r="C31" s="142" t="s">
        <v>6</v>
      </c>
      <c r="D31" s="143">
        <f>'3. izlaidums(163)'!G146</f>
        <v>0.25</v>
      </c>
      <c r="E31" s="198" t="s">
        <v>206</v>
      </c>
      <c r="F31" s="149">
        <f>'3. izlaidums(163)'!G166</f>
        <v>1.2673611111111112</v>
      </c>
      <c r="G31" s="149">
        <f t="shared" si="1"/>
        <v>1.0173611111111112</v>
      </c>
    </row>
    <row r="32" spans="1:7" s="37" customFormat="1" ht="15" customHeight="1" thickBot="1" x14ac:dyDescent="0.25">
      <c r="A32" s="39"/>
      <c r="B32" s="78"/>
      <c r="C32" s="76"/>
      <c r="D32" s="77"/>
      <c r="E32" s="43"/>
      <c r="F32" s="150" t="s">
        <v>96</v>
      </c>
      <c r="G32" s="157">
        <f>F31-D22</f>
        <v>0.25347222222222232</v>
      </c>
    </row>
    <row r="33" spans="1:7" ht="15" customHeight="1" x14ac:dyDescent="0.2">
      <c r="A33" s="39"/>
      <c r="B33" s="78"/>
      <c r="C33" s="76"/>
      <c r="D33" s="77"/>
      <c r="E33" s="46"/>
      <c r="F33" s="77"/>
      <c r="G33" s="77"/>
    </row>
    <row r="34" spans="1:7" ht="15" customHeight="1" x14ac:dyDescent="0.2">
      <c r="A34" s="207" t="s">
        <v>89</v>
      </c>
      <c r="B34" s="207"/>
      <c r="C34" s="76"/>
      <c r="D34" s="77"/>
      <c r="E34" s="46"/>
      <c r="F34" s="77"/>
      <c r="G34" s="77"/>
    </row>
    <row r="35" spans="1:7" s="37" customFormat="1" ht="30" customHeight="1" x14ac:dyDescent="0.2">
      <c r="A35" s="135" t="s">
        <v>86</v>
      </c>
      <c r="B35" s="135" t="s">
        <v>1</v>
      </c>
      <c r="C35" s="135" t="s">
        <v>2</v>
      </c>
      <c r="D35" s="135" t="s">
        <v>3</v>
      </c>
      <c r="E35" s="135" t="s">
        <v>4</v>
      </c>
      <c r="F35" s="135" t="s">
        <v>3</v>
      </c>
      <c r="G35" s="135" t="s">
        <v>5</v>
      </c>
    </row>
    <row r="36" spans="1:7" ht="15" customHeight="1" x14ac:dyDescent="0.2">
      <c r="A36" s="146">
        <v>1</v>
      </c>
      <c r="B36" s="138" t="str">
        <f>'4. izlaidums(164)'!A4</f>
        <v>6. AP - Bolderāja</v>
      </c>
      <c r="C36" s="196" t="s">
        <v>82</v>
      </c>
      <c r="D36" s="143">
        <f>'4. izlaidums(164)'!C7</f>
        <v>1.3888888888888888E-2</v>
      </c>
      <c r="E36" s="142" t="s">
        <v>10</v>
      </c>
      <c r="F36" s="143">
        <f>'4. izlaidums(164)'!C17</f>
        <v>3.4722222222222224E-2</v>
      </c>
      <c r="G36" s="143">
        <f t="shared" ref="G36:G44" si="2">F36-D36</f>
        <v>2.0833333333333336E-2</v>
      </c>
    </row>
    <row r="37" spans="1:7" ht="15" customHeight="1" x14ac:dyDescent="0.2">
      <c r="A37" s="146">
        <v>2</v>
      </c>
      <c r="B37" s="138" t="str">
        <f>'4. izlaidums(164)'!E4</f>
        <v>Bolderāja - 6. AP - Abrenes iela</v>
      </c>
      <c r="C37" s="142" t="s">
        <v>10</v>
      </c>
      <c r="D37" s="143">
        <f>'4. izlaidums(164)'!G7</f>
        <v>3.4722222222222224E-2</v>
      </c>
      <c r="E37" s="142" t="s">
        <v>6</v>
      </c>
      <c r="F37" s="143">
        <f>'4. izlaidums(164)'!G33</f>
        <v>7.6388888888888895E-2</v>
      </c>
      <c r="G37" s="143">
        <f t="shared" si="2"/>
        <v>4.1666666666666671E-2</v>
      </c>
    </row>
    <row r="38" spans="1:7" ht="15" customHeight="1" x14ac:dyDescent="0.2">
      <c r="A38" s="146">
        <v>3</v>
      </c>
      <c r="B38" s="138" t="str">
        <f>'4. izlaidums(164)'!A36</f>
        <v>Abrenes iela -  Āgenskalns - Iļģuciems - Bolderāja</v>
      </c>
      <c r="C38" s="142" t="s">
        <v>6</v>
      </c>
      <c r="D38" s="143">
        <f>'4. izlaidums(164)'!C39</f>
        <v>7.6388888888888895E-2</v>
      </c>
      <c r="E38" s="142" t="s">
        <v>9</v>
      </c>
      <c r="F38" s="143">
        <f>'4. izlaidums(164)'!C65</f>
        <v>0.1111111111111111</v>
      </c>
      <c r="G38" s="143">
        <f t="shared" si="2"/>
        <v>3.472222222222221E-2</v>
      </c>
    </row>
    <row r="39" spans="1:7" ht="15" customHeight="1" x14ac:dyDescent="0.2">
      <c r="A39" s="146">
        <v>4</v>
      </c>
      <c r="B39" s="138" t="str">
        <f>'4. izlaidums(164)'!E36</f>
        <v>Bolderāja - Iļģuciems - Abrenes iela</v>
      </c>
      <c r="C39" s="142" t="s">
        <v>9</v>
      </c>
      <c r="D39" s="143">
        <f>'4. izlaidums(164)'!G39</f>
        <v>0.13541666666666666</v>
      </c>
      <c r="E39" s="142" t="s">
        <v>6</v>
      </c>
      <c r="F39" s="143">
        <f>'4. izlaidums(164)'!G67</f>
        <v>0.16319444444444445</v>
      </c>
      <c r="G39" s="143">
        <f t="shared" si="2"/>
        <v>2.777777777777779E-2</v>
      </c>
    </row>
    <row r="40" spans="1:7" ht="15" customHeight="1" x14ac:dyDescent="0.2">
      <c r="A40" s="146">
        <v>5</v>
      </c>
      <c r="B40" s="138" t="str">
        <f>'4. izlaidums(164)'!A92</f>
        <v>Abrenes iela - Bolderāja</v>
      </c>
      <c r="C40" s="142" t="s">
        <v>6</v>
      </c>
      <c r="D40" s="143">
        <f>'4. izlaidums(164)'!C95</f>
        <v>0.16666666666666666</v>
      </c>
      <c r="E40" s="142" t="s">
        <v>10</v>
      </c>
      <c r="F40" s="143">
        <f>'4. izlaidums(164)'!C112</f>
        <v>0.18402777777777779</v>
      </c>
      <c r="G40" s="143">
        <f t="shared" si="2"/>
        <v>1.7361111111111133E-2</v>
      </c>
    </row>
    <row r="41" spans="1:7" ht="15" customHeight="1" x14ac:dyDescent="0.2">
      <c r="A41" s="146">
        <v>6</v>
      </c>
      <c r="B41" s="138" t="str">
        <f>'4. izlaidums(164)'!E92</f>
        <v>Bolderāja - Abrenes iela</v>
      </c>
      <c r="C41" s="142" t="s">
        <v>10</v>
      </c>
      <c r="D41" s="143">
        <f>'4. izlaidums(164)'!G95</f>
        <v>0.1875</v>
      </c>
      <c r="E41" s="142" t="s">
        <v>6</v>
      </c>
      <c r="F41" s="143">
        <f>'4. izlaidums(164)'!G112</f>
        <v>1.2083333333333333</v>
      </c>
      <c r="G41" s="143">
        <f t="shared" si="2"/>
        <v>1.0208333333333333</v>
      </c>
    </row>
    <row r="42" spans="1:7" ht="15" customHeight="1" x14ac:dyDescent="0.2">
      <c r="A42" s="146">
        <v>7</v>
      </c>
      <c r="B42" s="138" t="str">
        <f>'4. izlaidums(164)'!A158</f>
        <v>Abrenes iela - Iļguciema g/p - 6. AP</v>
      </c>
      <c r="C42" s="142" t="s">
        <v>6</v>
      </c>
      <c r="D42" s="143">
        <f>'4. izlaidums(164)'!G120</f>
        <v>0.20833333333333334</v>
      </c>
      <c r="E42" s="142" t="s">
        <v>82</v>
      </c>
      <c r="F42" s="143">
        <f>'4. izlaidums(164)'!C179</f>
        <v>0.22569444444444445</v>
      </c>
      <c r="G42" s="143">
        <f t="shared" si="2"/>
        <v>1.7361111111111105E-2</v>
      </c>
    </row>
    <row r="43" spans="1:7" ht="15" customHeight="1" x14ac:dyDescent="0.2">
      <c r="A43" s="146">
        <v>8</v>
      </c>
      <c r="B43" s="138" t="str">
        <f>'4. izlaidums(164)'!E158</f>
        <v>6. AP - 2. TP  - 19. trol. g/p</v>
      </c>
      <c r="C43" s="142" t="s">
        <v>82</v>
      </c>
      <c r="D43" s="143">
        <f>'4. izlaidums(164)'!G161</f>
        <v>0.22569444444444445</v>
      </c>
      <c r="E43" s="142" t="s">
        <v>8</v>
      </c>
      <c r="F43" s="143">
        <f>'4. izlaidums(164)'!G176</f>
        <v>0.25694444444444448</v>
      </c>
      <c r="G43" s="143">
        <f t="shared" si="2"/>
        <v>3.1250000000000028E-2</v>
      </c>
    </row>
    <row r="44" spans="1:7" ht="15" customHeight="1" thickBot="1" x14ac:dyDescent="0.25">
      <c r="A44" s="146">
        <v>9</v>
      </c>
      <c r="B44" s="138" t="str">
        <f>'4. izlaidums(164)'!A182</f>
        <v>Ziepniekkalns - Mārupe - Zolitūde - 6. AP</v>
      </c>
      <c r="C44" s="142" t="s">
        <v>8</v>
      </c>
      <c r="D44" s="143">
        <f>'4. izlaidums(164)'!C185</f>
        <v>0.25694444444444448</v>
      </c>
      <c r="E44" s="196" t="s">
        <v>82</v>
      </c>
      <c r="F44" s="149">
        <f>'4. izlaidums(164)'!C203</f>
        <v>0.28125</v>
      </c>
      <c r="G44" s="149">
        <f t="shared" si="2"/>
        <v>2.4305555555555525E-2</v>
      </c>
    </row>
    <row r="45" spans="1:7" ht="15" customHeight="1" thickBot="1" x14ac:dyDescent="0.25">
      <c r="A45" s="39"/>
      <c r="B45" s="78"/>
      <c r="C45" s="76"/>
      <c r="D45" s="77"/>
      <c r="E45" s="43"/>
      <c r="F45" s="150" t="s">
        <v>96</v>
      </c>
      <c r="G45" s="157">
        <f>F44-D36</f>
        <v>0.2673611111111111</v>
      </c>
    </row>
    <row r="46" spans="1:7" ht="15" customHeight="1" x14ac:dyDescent="0.2">
      <c r="A46" s="207" t="s">
        <v>99</v>
      </c>
      <c r="B46" s="207"/>
      <c r="C46" s="81"/>
      <c r="D46" s="81"/>
      <c r="E46" s="81"/>
      <c r="F46" s="81"/>
      <c r="G46" s="81"/>
    </row>
    <row r="47" spans="1:7" s="37" customFormat="1" ht="30" customHeight="1" x14ac:dyDescent="0.2">
      <c r="A47" s="135" t="s">
        <v>86</v>
      </c>
      <c r="B47" s="135" t="s">
        <v>1</v>
      </c>
      <c r="C47" s="135" t="s">
        <v>2</v>
      </c>
      <c r="D47" s="135" t="s">
        <v>3</v>
      </c>
      <c r="E47" s="135" t="s">
        <v>4</v>
      </c>
      <c r="F47" s="135" t="s">
        <v>3</v>
      </c>
      <c r="G47" s="135" t="s">
        <v>5</v>
      </c>
    </row>
    <row r="48" spans="1:7" ht="15" customHeight="1" x14ac:dyDescent="0.2">
      <c r="A48" s="146">
        <v>1</v>
      </c>
      <c r="B48" s="156" t="str">
        <f>'6. izlaidums (166)'!A4</f>
        <v>6. AP - Mārupe - Ziepniekkalns - Abrenes iela</v>
      </c>
      <c r="C48" s="196" t="s">
        <v>82</v>
      </c>
      <c r="D48" s="143">
        <f>'6. izlaidums (166)'!C7</f>
        <v>0</v>
      </c>
      <c r="E48" s="142" t="s">
        <v>6</v>
      </c>
      <c r="F48" s="143">
        <f>'6. izlaidums (166)'!C35</f>
        <v>3.125E-2</v>
      </c>
      <c r="G48" s="143">
        <f t="shared" ref="G48:G53" si="3">F48-D48</f>
        <v>3.125E-2</v>
      </c>
    </row>
    <row r="49" spans="1:7" ht="15" customHeight="1" x14ac:dyDescent="0.2">
      <c r="A49" s="146">
        <v>2</v>
      </c>
      <c r="B49" s="156" t="str">
        <f>'6. izlaidums (166)'!E4</f>
        <v>Abrenes iela - 2. TP -  Zolitūde - 6. AP - d/p Daugavgrīva</v>
      </c>
      <c r="C49" s="142" t="s">
        <v>6</v>
      </c>
      <c r="D49" s="143">
        <f>'6. izlaidums (166)'!G7</f>
        <v>3.125E-2</v>
      </c>
      <c r="E49" s="142" t="s">
        <v>10</v>
      </c>
      <c r="F49" s="143">
        <f>'6. izlaidums (166)'!G48</f>
        <v>7.2916666666666671E-2</v>
      </c>
      <c r="G49" s="143">
        <f t="shared" si="3"/>
        <v>4.1666666666666671E-2</v>
      </c>
    </row>
    <row r="50" spans="1:7" ht="15" customHeight="1" x14ac:dyDescent="0.2">
      <c r="A50" s="146"/>
      <c r="B50" s="147" t="s">
        <v>208</v>
      </c>
      <c r="C50" s="142" t="s">
        <v>10</v>
      </c>
      <c r="D50" s="143">
        <f>'6. izlaidums (166)'!G48</f>
        <v>7.2916666666666671E-2</v>
      </c>
      <c r="E50" s="142" t="s">
        <v>10</v>
      </c>
      <c r="F50" s="143">
        <f>'6. izlaidums (166)'!G75</f>
        <v>0.16319444444444445</v>
      </c>
      <c r="G50" s="143">
        <f t="shared" si="3"/>
        <v>9.0277777777777776E-2</v>
      </c>
    </row>
    <row r="51" spans="1:7" ht="15" customHeight="1" x14ac:dyDescent="0.2">
      <c r="A51" s="146">
        <v>3</v>
      </c>
      <c r="B51" s="156" t="str">
        <f>'6. izlaidums (166)'!E72</f>
        <v>Daugavgrīva - Iļģuciems - 6.AP - Abrenes iela</v>
      </c>
      <c r="C51" s="142" t="s">
        <v>10</v>
      </c>
      <c r="D51" s="143">
        <f>'6. izlaidums (166)'!G75</f>
        <v>0.16319444444444445</v>
      </c>
      <c r="E51" s="142" t="s">
        <v>6</v>
      </c>
      <c r="F51" s="143">
        <f>'6. izlaidums (166)'!G124</f>
        <v>0.20833333333333334</v>
      </c>
      <c r="G51" s="143">
        <f t="shared" si="3"/>
        <v>4.5138888888888895E-2</v>
      </c>
    </row>
    <row r="52" spans="1:7" ht="15" customHeight="1" x14ac:dyDescent="0.2">
      <c r="A52" s="146">
        <v>4</v>
      </c>
      <c r="B52" s="156" t="str">
        <f>'6. izlaidums (166)'!A129</f>
        <v>Abrenes iela - Ziepniekkalns - Mārupe - Āgenskalns - 6. AP</v>
      </c>
      <c r="C52" s="142" t="s">
        <v>6</v>
      </c>
      <c r="D52" s="143">
        <f>'6. izlaidums (166)'!C132</f>
        <v>0.20833333333333334</v>
      </c>
      <c r="E52" s="142" t="s">
        <v>82</v>
      </c>
      <c r="F52" s="143">
        <f>'6. izlaidums (166)'!C160</f>
        <v>0.23611111111111113</v>
      </c>
      <c r="G52" s="143">
        <f t="shared" si="3"/>
        <v>2.777777777777779E-2</v>
      </c>
    </row>
    <row r="53" spans="1:7" ht="15" customHeight="1" thickBot="1" x14ac:dyDescent="0.25">
      <c r="A53" s="146">
        <v>5</v>
      </c>
      <c r="B53" s="156" t="str">
        <f>'6. izlaidums (166)'!E129</f>
        <v>6. AP - Abrenes iela</v>
      </c>
      <c r="C53" s="142" t="s">
        <v>82</v>
      </c>
      <c r="D53" s="143">
        <f>'6. izlaidums (166)'!G132</f>
        <v>0.23611111111111113</v>
      </c>
      <c r="E53" s="196" t="s">
        <v>6</v>
      </c>
      <c r="F53" s="143">
        <f>'6. izlaidums (166)'!G148</f>
        <v>0.25</v>
      </c>
      <c r="G53" s="143">
        <f t="shared" si="3"/>
        <v>1.3888888888888867E-2</v>
      </c>
    </row>
    <row r="54" spans="1:7" ht="15" customHeight="1" thickBot="1" x14ac:dyDescent="0.25">
      <c r="A54" s="82"/>
      <c r="B54" s="82"/>
      <c r="C54" s="82"/>
      <c r="D54" s="82"/>
      <c r="E54" s="82"/>
      <c r="F54" s="150" t="s">
        <v>96</v>
      </c>
      <c r="G54" s="157">
        <f>F53-D48</f>
        <v>0.25</v>
      </c>
    </row>
    <row r="55" spans="1:7" ht="15" customHeight="1" x14ac:dyDescent="0.2">
      <c r="A55" s="82"/>
      <c r="B55" s="82"/>
      <c r="C55" s="82"/>
      <c r="D55" s="82"/>
      <c r="E55" s="82"/>
      <c r="F55" s="82"/>
      <c r="G55" s="82"/>
    </row>
  </sheetData>
  <mergeCells count="6">
    <mergeCell ref="A46:B46"/>
    <mergeCell ref="A34:B34"/>
    <mergeCell ref="A1:G1"/>
    <mergeCell ref="A5:B5"/>
    <mergeCell ref="A20:B20"/>
    <mergeCell ref="D2:G2"/>
  </mergeCells>
  <phoneticPr fontId="2" type="noConversion"/>
  <printOptions horizontalCentered="1"/>
  <pageMargins left="0.23622047244094491" right="0.23622047244094491" top="0.78740157480314965" bottom="0.39370078740157483" header="0.51181102362204722" footer="0.39370078740157483"/>
  <pageSetup paperSize="9" scale="73" orientation="portrait" r:id="rId1"/>
  <headerFooter alignWithMargins="0"/>
  <rowBreaks count="1" manualBreakCount="1">
    <brk id="4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0"/>
  <sheetViews>
    <sheetView showGridLines="0" view="pageBreakPreview" zoomScale="70" zoomScaleNormal="70" zoomScaleSheetLayoutView="70" workbookViewId="0">
      <selection activeCell="C159" sqref="C159"/>
    </sheetView>
  </sheetViews>
  <sheetFormatPr defaultRowHeight="15.75" x14ac:dyDescent="0.25"/>
  <cols>
    <col min="1" max="1" width="4.21875" style="65" customWidth="1"/>
    <col min="2" max="2" width="29.6640625" style="19" bestFit="1" customWidth="1"/>
    <col min="3" max="3" width="11.5546875" style="49" bestFit="1" customWidth="1"/>
    <col min="4" max="4" width="5" style="19" customWidth="1"/>
    <col min="5" max="5" width="4.77734375" style="65" customWidth="1"/>
    <col min="6" max="6" width="29.6640625" bestFit="1" customWidth="1"/>
    <col min="7" max="7" width="11.5546875" style="48" bestFit="1" customWidth="1"/>
  </cols>
  <sheetData>
    <row r="1" spans="1:7" ht="20.25" x14ac:dyDescent="0.3">
      <c r="A1" s="213" t="s">
        <v>135</v>
      </c>
      <c r="B1" s="213"/>
      <c r="C1" s="213"/>
      <c r="F1" s="211" t="s">
        <v>116</v>
      </c>
      <c r="G1" s="212"/>
    </row>
    <row r="3" spans="1:7" x14ac:dyDescent="0.25">
      <c r="A3" s="214" t="s">
        <v>108</v>
      </c>
      <c r="B3" s="214"/>
      <c r="E3" s="124" t="s">
        <v>109</v>
      </c>
      <c r="F3" s="35"/>
    </row>
    <row r="4" spans="1:7" s="3" customFormat="1" x14ac:dyDescent="0.25">
      <c r="A4" s="11" t="s">
        <v>174</v>
      </c>
      <c r="B4" s="18"/>
      <c r="C4" s="49"/>
      <c r="D4" s="18"/>
      <c r="E4" s="1" t="s">
        <v>145</v>
      </c>
      <c r="F4" s="18"/>
      <c r="G4" s="49"/>
    </row>
    <row r="5" spans="1:7" s="3" customFormat="1" x14ac:dyDescent="0.25">
      <c r="A5" s="128"/>
      <c r="B5" s="18"/>
      <c r="C5" s="49"/>
      <c r="D5" s="18"/>
      <c r="E5" s="128"/>
      <c r="F5" s="18"/>
      <c r="G5" s="49"/>
    </row>
    <row r="6" spans="1:7" s="3" customFormat="1" ht="43.5" customHeight="1" x14ac:dyDescent="0.2">
      <c r="A6" s="66" t="s">
        <v>12</v>
      </c>
      <c r="B6" s="24" t="s">
        <v>91</v>
      </c>
      <c r="C6" s="31" t="s">
        <v>90</v>
      </c>
      <c r="D6" s="15"/>
      <c r="E6" s="66" t="s">
        <v>12</v>
      </c>
      <c r="F6" s="24" t="s">
        <v>91</v>
      </c>
      <c r="G6" s="31" t="s">
        <v>90</v>
      </c>
    </row>
    <row r="7" spans="1:7" s="182" customFormat="1" ht="18" customHeight="1" x14ac:dyDescent="0.25">
      <c r="A7" s="178">
        <v>1</v>
      </c>
      <c r="B7" s="179" t="s">
        <v>0</v>
      </c>
      <c r="C7" s="180">
        <v>0.98958333333333337</v>
      </c>
      <c r="D7" s="181"/>
      <c r="E7" s="178">
        <v>1</v>
      </c>
      <c r="F7" s="179" t="s">
        <v>43</v>
      </c>
      <c r="G7" s="180">
        <v>2.0833333333333332E-2</v>
      </c>
    </row>
    <row r="8" spans="1:7" s="3" customFormat="1" x14ac:dyDescent="0.25">
      <c r="A8" s="127">
        <v>2</v>
      </c>
      <c r="B8" s="4" t="s">
        <v>13</v>
      </c>
      <c r="C8" s="49"/>
      <c r="D8" s="18"/>
      <c r="E8" s="127">
        <v>2</v>
      </c>
      <c r="F8" s="4" t="s">
        <v>42</v>
      </c>
      <c r="G8" s="49"/>
    </row>
    <row r="9" spans="1:7" s="3" customFormat="1" x14ac:dyDescent="0.25">
      <c r="A9" s="127">
        <v>3</v>
      </c>
      <c r="B9" s="4" t="s">
        <v>35</v>
      </c>
      <c r="C9" s="49"/>
      <c r="D9" s="18"/>
      <c r="E9" s="127">
        <v>3</v>
      </c>
      <c r="F9" s="4" t="s">
        <v>44</v>
      </c>
      <c r="G9" s="49"/>
    </row>
    <row r="10" spans="1:7" s="3" customFormat="1" x14ac:dyDescent="0.25">
      <c r="A10" s="127">
        <v>4</v>
      </c>
      <c r="B10" s="29" t="s">
        <v>131</v>
      </c>
      <c r="D10" s="18"/>
      <c r="E10" s="127">
        <v>4</v>
      </c>
      <c r="F10" s="4" t="s">
        <v>45</v>
      </c>
      <c r="G10" s="49"/>
    </row>
    <row r="11" spans="1:7" s="3" customFormat="1" x14ac:dyDescent="0.25">
      <c r="A11" s="127">
        <v>5</v>
      </c>
      <c r="B11" s="29" t="s">
        <v>57</v>
      </c>
      <c r="D11" s="18"/>
      <c r="E11" s="127">
        <v>5</v>
      </c>
      <c r="F11" s="4" t="s">
        <v>46</v>
      </c>
      <c r="G11" s="49"/>
    </row>
    <row r="12" spans="1:7" s="3" customFormat="1" x14ac:dyDescent="0.25">
      <c r="A12" s="127">
        <v>6</v>
      </c>
      <c r="B12" s="29" t="s">
        <v>36</v>
      </c>
      <c r="D12" s="18"/>
      <c r="E12" s="127">
        <v>6</v>
      </c>
      <c r="F12" s="4" t="s">
        <v>20</v>
      </c>
      <c r="G12" s="49"/>
    </row>
    <row r="13" spans="1:7" s="3" customFormat="1" x14ac:dyDescent="0.25">
      <c r="A13" s="127">
        <v>7</v>
      </c>
      <c r="B13" s="4" t="s">
        <v>34</v>
      </c>
      <c r="C13" s="49"/>
      <c r="D13" s="18"/>
      <c r="E13" s="127">
        <v>7</v>
      </c>
      <c r="F13" s="4" t="s">
        <v>21</v>
      </c>
      <c r="G13" s="49"/>
    </row>
    <row r="14" spans="1:7" s="3" customFormat="1" x14ac:dyDescent="0.25">
      <c r="A14" s="127">
        <v>8</v>
      </c>
      <c r="B14" s="4" t="s">
        <v>33</v>
      </c>
      <c r="C14" s="49"/>
      <c r="D14" s="18"/>
      <c r="E14" s="127">
        <v>8</v>
      </c>
      <c r="F14" s="4" t="s">
        <v>22</v>
      </c>
      <c r="G14" s="49"/>
    </row>
    <row r="15" spans="1:7" s="3" customFormat="1" x14ac:dyDescent="0.25">
      <c r="A15" s="127">
        <v>9</v>
      </c>
      <c r="B15" s="4" t="s">
        <v>147</v>
      </c>
      <c r="C15" s="49"/>
      <c r="D15" s="18"/>
      <c r="E15" s="127">
        <v>9</v>
      </c>
      <c r="F15" s="4" t="s">
        <v>23</v>
      </c>
      <c r="G15" s="49"/>
    </row>
    <row r="16" spans="1:7" s="3" customFormat="1" x14ac:dyDescent="0.25">
      <c r="A16" s="127">
        <v>10</v>
      </c>
      <c r="B16" s="4" t="s">
        <v>31</v>
      </c>
      <c r="C16" s="49"/>
      <c r="D16" s="18"/>
      <c r="E16" s="127">
        <v>10</v>
      </c>
      <c r="F16" s="4" t="s">
        <v>24</v>
      </c>
      <c r="G16" s="49"/>
    </row>
    <row r="17" spans="1:7" s="3" customFormat="1" x14ac:dyDescent="0.25">
      <c r="A17" s="127">
        <v>11</v>
      </c>
      <c r="B17" s="4" t="s">
        <v>28</v>
      </c>
      <c r="C17" s="49"/>
      <c r="D17" s="18"/>
      <c r="E17" s="127">
        <v>11</v>
      </c>
      <c r="F17" s="4" t="s">
        <v>52</v>
      </c>
      <c r="G17" s="49"/>
    </row>
    <row r="18" spans="1:7" s="3" customFormat="1" ht="18" x14ac:dyDescent="0.25">
      <c r="A18" s="127">
        <v>12</v>
      </c>
      <c r="B18" s="4" t="s">
        <v>30</v>
      </c>
      <c r="C18" s="49"/>
      <c r="D18" s="18"/>
      <c r="E18" s="178">
        <v>12</v>
      </c>
      <c r="F18" s="179" t="s">
        <v>6</v>
      </c>
      <c r="G18" s="180">
        <v>3.125E-2</v>
      </c>
    </row>
    <row r="19" spans="1:7" s="3" customFormat="1" x14ac:dyDescent="0.25">
      <c r="A19" s="127">
        <v>13</v>
      </c>
      <c r="B19" s="4" t="s">
        <v>29</v>
      </c>
      <c r="C19" s="49"/>
      <c r="D19" s="18"/>
      <c r="E19" s="65"/>
      <c r="G19" s="48"/>
    </row>
    <row r="20" spans="1:7" s="3" customFormat="1" x14ac:dyDescent="0.25">
      <c r="A20" s="127">
        <v>14</v>
      </c>
      <c r="B20" s="4" t="s">
        <v>28</v>
      </c>
      <c r="C20" s="49"/>
      <c r="D20" s="18"/>
      <c r="E20" s="65"/>
      <c r="G20" s="48"/>
    </row>
    <row r="21" spans="1:7" s="3" customFormat="1" x14ac:dyDescent="0.25">
      <c r="A21" s="127">
        <v>15</v>
      </c>
      <c r="B21" s="4" t="s">
        <v>27</v>
      </c>
      <c r="C21" s="49"/>
      <c r="D21" s="18"/>
      <c r="E21" s="65"/>
      <c r="G21" s="48"/>
    </row>
    <row r="22" spans="1:7" s="3" customFormat="1" x14ac:dyDescent="0.25">
      <c r="A22" s="127">
        <v>16</v>
      </c>
      <c r="B22" s="4" t="s">
        <v>58</v>
      </c>
      <c r="C22" s="49"/>
      <c r="D22" s="18"/>
      <c r="E22" s="65"/>
      <c r="G22" s="48"/>
    </row>
    <row r="23" spans="1:7" s="3" customFormat="1" x14ac:dyDescent="0.25">
      <c r="A23" s="127">
        <v>17</v>
      </c>
      <c r="B23" s="4" t="s">
        <v>59</v>
      </c>
      <c r="C23" s="49"/>
      <c r="D23" s="18"/>
      <c r="E23" s="65"/>
      <c r="G23" s="48"/>
    </row>
    <row r="24" spans="1:7" s="3" customFormat="1" x14ac:dyDescent="0.25">
      <c r="A24" s="127">
        <v>18</v>
      </c>
      <c r="B24" s="4" t="s">
        <v>79</v>
      </c>
      <c r="C24" s="49"/>
      <c r="D24" s="18"/>
      <c r="E24" s="65"/>
      <c r="G24" s="48"/>
    </row>
    <row r="25" spans="1:7" s="3" customFormat="1" x14ac:dyDescent="0.25">
      <c r="A25" s="127">
        <v>19</v>
      </c>
      <c r="B25" s="4" t="s">
        <v>40</v>
      </c>
      <c r="C25" s="49"/>
      <c r="D25" s="18"/>
      <c r="E25" s="65"/>
      <c r="G25" s="48"/>
    </row>
    <row r="26" spans="1:7" s="3" customFormat="1" x14ac:dyDescent="0.25">
      <c r="A26" s="127">
        <v>20</v>
      </c>
      <c r="B26" s="4" t="s">
        <v>41</v>
      </c>
      <c r="C26" s="49"/>
      <c r="D26" s="18"/>
      <c r="E26" s="65"/>
      <c r="G26" s="48"/>
    </row>
    <row r="27" spans="1:7" s="3" customFormat="1" x14ac:dyDescent="0.25">
      <c r="A27" s="127">
        <v>21</v>
      </c>
      <c r="B27" s="4" t="s">
        <v>42</v>
      </c>
      <c r="C27" s="49"/>
      <c r="D27" s="13"/>
      <c r="E27" s="65"/>
      <c r="G27" s="48"/>
    </row>
    <row r="28" spans="1:7" s="3" customFormat="1" ht="18" x14ac:dyDescent="0.25">
      <c r="A28" s="178">
        <v>24</v>
      </c>
      <c r="B28" s="179" t="s">
        <v>43</v>
      </c>
      <c r="C28" s="180">
        <v>1.0208333333333333</v>
      </c>
      <c r="D28" s="18"/>
      <c r="E28" s="65"/>
      <c r="G28" s="48"/>
    </row>
    <row r="29" spans="1:7" s="3" customFormat="1" ht="15" x14ac:dyDescent="0.2">
      <c r="A29" s="65"/>
      <c r="D29" s="18"/>
      <c r="E29" s="65"/>
      <c r="G29" s="48"/>
    </row>
    <row r="31" spans="1:7" x14ac:dyDescent="0.25">
      <c r="A31" s="124" t="s">
        <v>110</v>
      </c>
      <c r="B31" s="34"/>
      <c r="E31" s="124" t="s">
        <v>111</v>
      </c>
      <c r="F31" s="35"/>
    </row>
    <row r="32" spans="1:7" s="3" customFormat="1" x14ac:dyDescent="0.25">
      <c r="A32" s="1" t="s">
        <v>176</v>
      </c>
      <c r="B32" s="26"/>
      <c r="C32" s="49"/>
      <c r="D32" s="18"/>
      <c r="E32" s="1" t="s">
        <v>175</v>
      </c>
      <c r="F32" s="19"/>
      <c r="G32" s="49"/>
    </row>
    <row r="33" spans="1:7" s="3" customFormat="1" x14ac:dyDescent="0.25">
      <c r="A33" s="128"/>
      <c r="B33" s="18"/>
      <c r="C33" s="49"/>
      <c r="D33" s="18"/>
      <c r="E33" s="128"/>
      <c r="F33" s="19"/>
      <c r="G33" s="49"/>
    </row>
    <row r="34" spans="1:7" s="6" customFormat="1" ht="43.5" x14ac:dyDescent="0.25">
      <c r="A34" s="66" t="s">
        <v>12</v>
      </c>
      <c r="B34" s="24" t="s">
        <v>91</v>
      </c>
      <c r="C34" s="31" t="s">
        <v>90</v>
      </c>
      <c r="D34" s="59"/>
      <c r="E34" s="66" t="s">
        <v>12</v>
      </c>
      <c r="F34" s="24" t="s">
        <v>91</v>
      </c>
      <c r="G34" s="31" t="s">
        <v>90</v>
      </c>
    </row>
    <row r="35" spans="1:7" s="3" customFormat="1" x14ac:dyDescent="0.25">
      <c r="A35" s="127">
        <v>1</v>
      </c>
      <c r="B35" s="5" t="s">
        <v>6</v>
      </c>
      <c r="C35" s="32">
        <v>3.125E-2</v>
      </c>
      <c r="D35" s="16"/>
      <c r="E35" s="130">
        <v>1</v>
      </c>
      <c r="F35" s="27" t="s">
        <v>43</v>
      </c>
      <c r="G35" s="32">
        <v>5.9027777777777783E-2</v>
      </c>
    </row>
    <row r="36" spans="1:7" s="3" customFormat="1" x14ac:dyDescent="0.25">
      <c r="A36" s="127">
        <v>2</v>
      </c>
      <c r="B36" s="4" t="s">
        <v>25</v>
      </c>
      <c r="C36" s="49"/>
      <c r="D36" s="18"/>
      <c r="E36" s="130">
        <v>2</v>
      </c>
      <c r="F36" s="28" t="s">
        <v>42</v>
      </c>
      <c r="G36" s="49"/>
    </row>
    <row r="37" spans="1:7" s="3" customFormat="1" x14ac:dyDescent="0.25">
      <c r="A37" s="127">
        <v>3</v>
      </c>
      <c r="B37" s="4" t="s">
        <v>37</v>
      </c>
      <c r="C37" s="49"/>
      <c r="D37" s="18"/>
      <c r="E37" s="130">
        <v>3</v>
      </c>
      <c r="F37" s="28" t="s">
        <v>44</v>
      </c>
      <c r="G37" s="49"/>
    </row>
    <row r="38" spans="1:7" s="3" customFormat="1" x14ac:dyDescent="0.25">
      <c r="A38" s="127">
        <v>4</v>
      </c>
      <c r="B38" s="29" t="s">
        <v>38</v>
      </c>
      <c r="D38" s="18"/>
      <c r="E38" s="130">
        <v>4</v>
      </c>
      <c r="F38" s="28" t="s">
        <v>45</v>
      </c>
      <c r="G38" s="49"/>
    </row>
    <row r="39" spans="1:7" s="3" customFormat="1" x14ac:dyDescent="0.25">
      <c r="A39" s="127">
        <v>5</v>
      </c>
      <c r="B39" s="84" t="s">
        <v>154</v>
      </c>
      <c r="D39" s="18"/>
      <c r="E39" s="130">
        <v>5</v>
      </c>
      <c r="F39" s="28" t="s">
        <v>46</v>
      </c>
      <c r="G39" s="49"/>
    </row>
    <row r="40" spans="1:7" s="3" customFormat="1" x14ac:dyDescent="0.25">
      <c r="A40" s="127">
        <v>6</v>
      </c>
      <c r="B40" s="63" t="s">
        <v>179</v>
      </c>
      <c r="D40" s="18"/>
      <c r="E40" s="130">
        <v>6</v>
      </c>
      <c r="F40" s="28" t="s">
        <v>20</v>
      </c>
      <c r="G40" s="49"/>
    </row>
    <row r="41" spans="1:7" s="3" customFormat="1" x14ac:dyDescent="0.25">
      <c r="A41" s="127">
        <v>7</v>
      </c>
      <c r="B41" s="4" t="s">
        <v>49</v>
      </c>
      <c r="C41" s="48"/>
      <c r="D41" s="18"/>
      <c r="E41" s="130">
        <v>7</v>
      </c>
      <c r="F41" s="28" t="s">
        <v>21</v>
      </c>
      <c r="G41" s="49"/>
    </row>
    <row r="42" spans="1:7" s="3" customFormat="1" x14ac:dyDescent="0.25">
      <c r="A42" s="127">
        <v>8</v>
      </c>
      <c r="B42" s="4" t="s">
        <v>47</v>
      </c>
      <c r="C42" s="49"/>
      <c r="D42" s="18"/>
      <c r="E42" s="130">
        <v>8</v>
      </c>
      <c r="F42" s="28" t="s">
        <v>22</v>
      </c>
      <c r="G42" s="49"/>
    </row>
    <row r="43" spans="1:7" s="3" customFormat="1" x14ac:dyDescent="0.25">
      <c r="A43" s="127">
        <v>9</v>
      </c>
      <c r="B43" s="4" t="s">
        <v>48</v>
      </c>
      <c r="C43" s="49"/>
      <c r="D43" s="18"/>
      <c r="E43" s="130">
        <v>9</v>
      </c>
      <c r="F43" s="28" t="s">
        <v>23</v>
      </c>
      <c r="G43" s="49"/>
    </row>
    <row r="44" spans="1:7" s="3" customFormat="1" x14ac:dyDescent="0.25">
      <c r="A44" s="127">
        <v>10</v>
      </c>
      <c r="B44" s="4" t="s">
        <v>42</v>
      </c>
      <c r="C44" s="49"/>
      <c r="D44" s="18"/>
      <c r="E44" s="130">
        <v>10</v>
      </c>
      <c r="F44" s="28" t="s">
        <v>24</v>
      </c>
      <c r="G44" s="49"/>
    </row>
    <row r="45" spans="1:7" s="3" customFormat="1" x14ac:dyDescent="0.25">
      <c r="A45" s="127">
        <v>11</v>
      </c>
      <c r="B45" s="27" t="s">
        <v>43</v>
      </c>
      <c r="C45" s="32">
        <v>5.9027777777777783E-2</v>
      </c>
      <c r="D45" s="18"/>
      <c r="E45" s="130">
        <v>11</v>
      </c>
      <c r="F45" s="28" t="s">
        <v>52</v>
      </c>
      <c r="G45" s="49"/>
    </row>
    <row r="46" spans="1:7" s="3" customFormat="1" x14ac:dyDescent="0.25">
      <c r="D46" s="13"/>
      <c r="E46" s="130">
        <v>12</v>
      </c>
      <c r="F46" s="27" t="s">
        <v>6</v>
      </c>
      <c r="G46" s="32">
        <v>6.9444444444444434E-2</v>
      </c>
    </row>
    <row r="47" spans="1:7" s="3" customFormat="1" ht="12.75" x14ac:dyDescent="0.2">
      <c r="D47" s="13"/>
    </row>
    <row r="48" spans="1:7" s="3" customFormat="1" ht="15" x14ac:dyDescent="0.2">
      <c r="D48" s="13"/>
      <c r="E48" s="65"/>
      <c r="G48" s="48"/>
    </row>
    <row r="50" spans="1:7" ht="20.25" x14ac:dyDescent="0.3">
      <c r="A50" s="213" t="s">
        <v>135</v>
      </c>
      <c r="B50" s="213"/>
      <c r="C50" s="213"/>
      <c r="F50" s="211" t="s">
        <v>116</v>
      </c>
      <c r="G50" s="212"/>
    </row>
    <row r="51" spans="1:7" ht="20.25" x14ac:dyDescent="0.3">
      <c r="F51" s="36"/>
      <c r="G51" s="54"/>
    </row>
    <row r="52" spans="1:7" x14ac:dyDescent="0.25">
      <c r="A52" s="124" t="s">
        <v>112</v>
      </c>
      <c r="B52" s="35"/>
      <c r="E52" s="124" t="s">
        <v>113</v>
      </c>
      <c r="F52" s="35"/>
    </row>
    <row r="53" spans="1:7" hidden="1" x14ac:dyDescent="0.25"/>
    <row r="54" spans="1:7" hidden="1" x14ac:dyDescent="0.25">
      <c r="D54" s="14"/>
    </row>
    <row r="55" spans="1:7" hidden="1" x14ac:dyDescent="0.25"/>
    <row r="56" spans="1:7" hidden="1" x14ac:dyDescent="0.25"/>
    <row r="57" spans="1:7" hidden="1" x14ac:dyDescent="0.25"/>
    <row r="58" spans="1:7" hidden="1" x14ac:dyDescent="0.25"/>
    <row r="59" spans="1:7" hidden="1" x14ac:dyDescent="0.25"/>
    <row r="60" spans="1:7" hidden="1" x14ac:dyDescent="0.25"/>
    <row r="61" spans="1:7" hidden="1" x14ac:dyDescent="0.25"/>
    <row r="62" spans="1:7" hidden="1" x14ac:dyDescent="0.25"/>
    <row r="63" spans="1:7" hidden="1" x14ac:dyDescent="0.25"/>
    <row r="64" spans="1:7" hidden="1" x14ac:dyDescent="0.25"/>
    <row r="65" spans="1:7" hidden="1" x14ac:dyDescent="0.25">
      <c r="D65" s="14"/>
    </row>
    <row r="66" spans="1:7" hidden="1" x14ac:dyDescent="0.25"/>
    <row r="67" spans="1:7" hidden="1" x14ac:dyDescent="0.25"/>
    <row r="68" spans="1:7" x14ac:dyDescent="0.25">
      <c r="A68" s="1" t="s">
        <v>166</v>
      </c>
      <c r="E68" s="1" t="s">
        <v>167</v>
      </c>
      <c r="F68" s="19"/>
      <c r="G68" s="49"/>
    </row>
    <row r="69" spans="1:7" x14ac:dyDescent="0.25">
      <c r="A69" s="128"/>
      <c r="E69" s="128"/>
      <c r="F69" s="19"/>
      <c r="G69" s="49"/>
    </row>
    <row r="70" spans="1:7" s="65" customFormat="1" ht="43.5" x14ac:dyDescent="0.2">
      <c r="A70" s="66" t="s">
        <v>12</v>
      </c>
      <c r="B70" s="24" t="s">
        <v>91</v>
      </c>
      <c r="C70" s="31" t="s">
        <v>90</v>
      </c>
      <c r="D70" s="64"/>
      <c r="E70" s="66" t="s">
        <v>12</v>
      </c>
      <c r="F70" s="24" t="s">
        <v>91</v>
      </c>
      <c r="G70" s="31" t="s">
        <v>90</v>
      </c>
    </row>
    <row r="71" spans="1:7" x14ac:dyDescent="0.25">
      <c r="A71" s="127">
        <v>1</v>
      </c>
      <c r="B71" s="5" t="s">
        <v>6</v>
      </c>
      <c r="C71" s="32">
        <v>7.6388888888888895E-2</v>
      </c>
      <c r="D71" s="17"/>
      <c r="E71" s="127">
        <v>1</v>
      </c>
      <c r="F71" s="192" t="s">
        <v>219</v>
      </c>
      <c r="G71" s="32">
        <v>0.11805555555555557</v>
      </c>
    </row>
    <row r="72" spans="1:7" x14ac:dyDescent="0.25">
      <c r="A72" s="127">
        <v>2</v>
      </c>
      <c r="B72" s="4" t="s">
        <v>25</v>
      </c>
      <c r="E72" s="127">
        <v>2</v>
      </c>
      <c r="F72" s="194" t="s">
        <v>215</v>
      </c>
      <c r="G72" s="49"/>
    </row>
    <row r="73" spans="1:7" x14ac:dyDescent="0.25">
      <c r="A73" s="127">
        <v>3</v>
      </c>
      <c r="B73" s="4" t="s">
        <v>37</v>
      </c>
      <c r="E73" s="127">
        <v>3</v>
      </c>
      <c r="F73" s="194" t="s">
        <v>220</v>
      </c>
      <c r="G73" s="49"/>
    </row>
    <row r="74" spans="1:7" x14ac:dyDescent="0.25">
      <c r="A74" s="127">
        <v>4</v>
      </c>
      <c r="B74" s="4" t="s">
        <v>38</v>
      </c>
      <c r="E74" s="127">
        <v>4</v>
      </c>
      <c r="F74" s="194" t="s">
        <v>51</v>
      </c>
      <c r="G74" s="49"/>
    </row>
    <row r="75" spans="1:7" x14ac:dyDescent="0.25">
      <c r="A75" s="127">
        <v>5</v>
      </c>
      <c r="B75" s="4" t="s">
        <v>76</v>
      </c>
      <c r="E75" s="127">
        <v>5</v>
      </c>
      <c r="F75" s="195" t="s">
        <v>186</v>
      </c>
      <c r="G75" s="49"/>
    </row>
    <row r="76" spans="1:7" x14ac:dyDescent="0.25">
      <c r="A76" s="127">
        <v>6</v>
      </c>
      <c r="B76" s="4" t="s">
        <v>77</v>
      </c>
      <c r="E76" s="127">
        <v>6</v>
      </c>
      <c r="F76" s="193" t="s">
        <v>168</v>
      </c>
      <c r="G76" s="49"/>
    </row>
    <row r="77" spans="1:7" x14ac:dyDescent="0.25">
      <c r="A77" s="127">
        <v>7</v>
      </c>
      <c r="B77" s="4" t="s">
        <v>47</v>
      </c>
      <c r="E77" s="127">
        <v>7</v>
      </c>
      <c r="F77" s="4" t="s">
        <v>170</v>
      </c>
      <c r="G77" s="49"/>
    </row>
    <row r="78" spans="1:7" x14ac:dyDescent="0.25">
      <c r="A78" s="127">
        <v>8</v>
      </c>
      <c r="B78" s="4" t="s">
        <v>48</v>
      </c>
      <c r="E78" s="127">
        <v>8</v>
      </c>
      <c r="F78" s="4" t="s">
        <v>165</v>
      </c>
      <c r="G78" s="32">
        <v>0.1423611111111111</v>
      </c>
    </row>
    <row r="79" spans="1:7" x14ac:dyDescent="0.25">
      <c r="A79" s="127">
        <v>9</v>
      </c>
      <c r="B79" s="4" t="s">
        <v>42</v>
      </c>
      <c r="E79" s="127">
        <v>9</v>
      </c>
      <c r="F79" s="4" t="s">
        <v>50</v>
      </c>
      <c r="G79" s="49"/>
    </row>
    <row r="80" spans="1:7" x14ac:dyDescent="0.25">
      <c r="A80" s="127">
        <v>10</v>
      </c>
      <c r="B80" s="4" t="s">
        <v>50</v>
      </c>
      <c r="E80" s="127">
        <v>10</v>
      </c>
      <c r="F80" s="4" t="s">
        <v>42</v>
      </c>
      <c r="G80" s="49"/>
    </row>
    <row r="81" spans="1:7" x14ac:dyDescent="0.25">
      <c r="A81" s="127">
        <v>11</v>
      </c>
      <c r="B81" s="4" t="s">
        <v>165</v>
      </c>
      <c r="E81" s="127">
        <v>11</v>
      </c>
      <c r="F81" s="4" t="s">
        <v>48</v>
      </c>
      <c r="G81" s="49"/>
    </row>
    <row r="82" spans="1:7" x14ac:dyDescent="0.25">
      <c r="A82" s="127">
        <v>12</v>
      </c>
      <c r="B82" s="4" t="s">
        <v>50</v>
      </c>
      <c r="C82" s="52"/>
      <c r="E82" s="127">
        <v>12</v>
      </c>
      <c r="F82" s="4" t="s">
        <v>47</v>
      </c>
      <c r="G82" s="32">
        <v>0.15277777777777776</v>
      </c>
    </row>
    <row r="83" spans="1:7" x14ac:dyDescent="0.25">
      <c r="A83" s="127">
        <v>13</v>
      </c>
      <c r="B83" s="4" t="s">
        <v>168</v>
      </c>
      <c r="C83" s="52"/>
      <c r="E83" s="127">
        <v>13</v>
      </c>
      <c r="F83" s="4" t="s">
        <v>77</v>
      </c>
    </row>
    <row r="84" spans="1:7" x14ac:dyDescent="0.25">
      <c r="A84" s="127">
        <v>14</v>
      </c>
      <c r="B84" s="4" t="s">
        <v>169</v>
      </c>
      <c r="C84" s="52"/>
      <c r="E84" s="127">
        <v>14</v>
      </c>
      <c r="F84" s="4" t="s">
        <v>76</v>
      </c>
    </row>
    <row r="85" spans="1:7" x14ac:dyDescent="0.25">
      <c r="A85" s="127">
        <v>15</v>
      </c>
      <c r="B85" s="84" t="s">
        <v>51</v>
      </c>
      <c r="C85" s="52"/>
      <c r="E85" s="127">
        <v>15</v>
      </c>
      <c r="F85" s="4" t="s">
        <v>38</v>
      </c>
    </row>
    <row r="86" spans="1:7" x14ac:dyDescent="0.25">
      <c r="A86" s="127">
        <v>16</v>
      </c>
      <c r="B86" s="84" t="s">
        <v>220</v>
      </c>
      <c r="C86" s="52"/>
      <c r="E86" s="127">
        <v>16</v>
      </c>
      <c r="F86" s="4" t="s">
        <v>37</v>
      </c>
    </row>
    <row r="87" spans="1:7" x14ac:dyDescent="0.25">
      <c r="A87" s="127">
        <v>17</v>
      </c>
      <c r="B87" s="84" t="s">
        <v>215</v>
      </c>
      <c r="C87" s="52"/>
      <c r="E87" s="127">
        <v>17</v>
      </c>
      <c r="F87" s="4" t="s">
        <v>55</v>
      </c>
    </row>
    <row r="88" spans="1:7" x14ac:dyDescent="0.25">
      <c r="A88" s="127">
        <v>18</v>
      </c>
      <c r="B88" s="5" t="s">
        <v>219</v>
      </c>
      <c r="C88" s="32">
        <v>0.11805555555555557</v>
      </c>
      <c r="D88" s="14"/>
      <c r="E88" s="127">
        <v>18</v>
      </c>
      <c r="F88" s="4" t="s">
        <v>52</v>
      </c>
    </row>
    <row r="89" spans="1:7" x14ac:dyDescent="0.25">
      <c r="E89" s="127">
        <v>19</v>
      </c>
      <c r="F89" s="5" t="s">
        <v>6</v>
      </c>
      <c r="G89" s="32">
        <v>0.16666666666666666</v>
      </c>
    </row>
    <row r="90" spans="1:7" ht="15.75" customHeight="1" x14ac:dyDescent="0.2">
      <c r="A90" s="190"/>
      <c r="B90" s="190"/>
      <c r="C90" s="190"/>
    </row>
    <row r="91" spans="1:7" x14ac:dyDescent="0.25">
      <c r="A91" s="124" t="s">
        <v>114</v>
      </c>
      <c r="B91" s="35"/>
      <c r="E91" s="124" t="s">
        <v>115</v>
      </c>
      <c r="F91" s="35"/>
    </row>
    <row r="92" spans="1:7" x14ac:dyDescent="0.25">
      <c r="A92" s="1" t="s">
        <v>202</v>
      </c>
      <c r="E92" s="6" t="s">
        <v>205</v>
      </c>
      <c r="F92" s="19"/>
      <c r="G92" s="49"/>
    </row>
    <row r="93" spans="1:7" x14ac:dyDescent="0.25">
      <c r="A93" s="128"/>
      <c r="F93" s="19"/>
      <c r="G93" s="49"/>
    </row>
    <row r="94" spans="1:7" s="6" customFormat="1" ht="43.5" x14ac:dyDescent="0.25">
      <c r="A94" s="66" t="s">
        <v>12</v>
      </c>
      <c r="B94" s="24" t="s">
        <v>91</v>
      </c>
      <c r="C94" s="31" t="s">
        <v>90</v>
      </c>
      <c r="D94" s="59"/>
      <c r="E94" s="66" t="s">
        <v>12</v>
      </c>
      <c r="F94" s="24" t="s">
        <v>91</v>
      </c>
      <c r="G94" s="31" t="s">
        <v>90</v>
      </c>
    </row>
    <row r="95" spans="1:7" x14ac:dyDescent="0.25">
      <c r="A95" s="134">
        <v>1</v>
      </c>
      <c r="B95" s="5" t="s">
        <v>6</v>
      </c>
      <c r="C95" s="32">
        <v>0.16666666666666666</v>
      </c>
      <c r="E95" s="170">
        <v>1</v>
      </c>
      <c r="F95" s="5" t="s">
        <v>0</v>
      </c>
      <c r="G95" s="32">
        <v>0.19097222222222221</v>
      </c>
    </row>
    <row r="96" spans="1:7" x14ac:dyDescent="0.25">
      <c r="A96" s="134">
        <v>2</v>
      </c>
      <c r="B96" s="4" t="s">
        <v>52</v>
      </c>
      <c r="E96" s="170">
        <v>2</v>
      </c>
      <c r="F96" s="4" t="s">
        <v>13</v>
      </c>
      <c r="G96" s="49"/>
    </row>
    <row r="97" spans="1:7" x14ac:dyDescent="0.25">
      <c r="A97" s="134">
        <v>3</v>
      </c>
      <c r="B97" s="4" t="s">
        <v>24</v>
      </c>
      <c r="E97" s="170">
        <v>3</v>
      </c>
      <c r="F97" s="4" t="s">
        <v>57</v>
      </c>
      <c r="G97" s="49"/>
    </row>
    <row r="98" spans="1:7" x14ac:dyDescent="0.25">
      <c r="A98" s="134">
        <v>4</v>
      </c>
      <c r="B98" s="4" t="s">
        <v>23</v>
      </c>
      <c r="E98" s="170">
        <v>4</v>
      </c>
      <c r="F98" s="4" t="s">
        <v>94</v>
      </c>
      <c r="G98" s="49"/>
    </row>
    <row r="99" spans="1:7" x14ac:dyDescent="0.25">
      <c r="A99" s="134">
        <v>5</v>
      </c>
      <c r="B99" s="4" t="s">
        <v>22</v>
      </c>
      <c r="E99" s="170">
        <v>7</v>
      </c>
      <c r="F99" s="4" t="s">
        <v>35</v>
      </c>
      <c r="G99" s="49"/>
    </row>
    <row r="100" spans="1:7" x14ac:dyDescent="0.25">
      <c r="A100" s="134">
        <v>6</v>
      </c>
      <c r="B100" s="4" t="s">
        <v>21</v>
      </c>
      <c r="E100" s="170">
        <v>8</v>
      </c>
      <c r="F100" s="4" t="s">
        <v>36</v>
      </c>
      <c r="G100" s="32">
        <v>0.19444444444444445</v>
      </c>
    </row>
    <row r="101" spans="1:7" x14ac:dyDescent="0.25">
      <c r="A101" s="134">
        <v>7</v>
      </c>
      <c r="B101" s="4" t="s">
        <v>20</v>
      </c>
      <c r="E101" s="170">
        <v>9</v>
      </c>
      <c r="F101" s="4" t="s">
        <v>18</v>
      </c>
      <c r="G101" s="32"/>
    </row>
    <row r="102" spans="1:7" x14ac:dyDescent="0.25">
      <c r="A102" s="134">
        <v>8</v>
      </c>
      <c r="B102" s="84" t="s">
        <v>46</v>
      </c>
      <c r="E102" s="170">
        <v>10</v>
      </c>
      <c r="F102" s="4" t="s">
        <v>19</v>
      </c>
      <c r="G102" s="49"/>
    </row>
    <row r="103" spans="1:7" x14ac:dyDescent="0.25">
      <c r="A103" s="134">
        <v>9</v>
      </c>
      <c r="B103" s="84" t="s">
        <v>203</v>
      </c>
      <c r="E103" s="170">
        <v>11</v>
      </c>
      <c r="F103" s="4" t="s">
        <v>20</v>
      </c>
      <c r="G103" s="32"/>
    </row>
    <row r="104" spans="1:7" x14ac:dyDescent="0.25">
      <c r="A104" s="134">
        <v>10</v>
      </c>
      <c r="B104" s="84" t="s">
        <v>44</v>
      </c>
      <c r="E104" s="170">
        <v>12</v>
      </c>
      <c r="F104" s="4" t="s">
        <v>21</v>
      </c>
      <c r="G104" s="49"/>
    </row>
    <row r="105" spans="1:7" x14ac:dyDescent="0.25">
      <c r="A105" s="134">
        <v>11</v>
      </c>
      <c r="B105" s="84" t="s">
        <v>204</v>
      </c>
      <c r="C105" s="32">
        <v>0.17708333333333334</v>
      </c>
      <c r="E105" s="170">
        <v>13</v>
      </c>
      <c r="F105" s="4" t="s">
        <v>22</v>
      </c>
      <c r="G105" s="49"/>
    </row>
    <row r="106" spans="1:7" x14ac:dyDescent="0.25">
      <c r="A106" s="134">
        <v>12</v>
      </c>
      <c r="B106" s="84" t="s">
        <v>41</v>
      </c>
      <c r="D106" s="14"/>
      <c r="E106" s="170">
        <v>14</v>
      </c>
      <c r="F106" s="4" t="s">
        <v>23</v>
      </c>
      <c r="G106" s="49"/>
    </row>
    <row r="107" spans="1:7" x14ac:dyDescent="0.25">
      <c r="A107" s="134">
        <v>13</v>
      </c>
      <c r="B107" s="84" t="s">
        <v>40</v>
      </c>
      <c r="E107" s="170">
        <v>15</v>
      </c>
      <c r="F107" s="4" t="s">
        <v>24</v>
      </c>
      <c r="G107" s="49"/>
    </row>
    <row r="108" spans="1:7" x14ac:dyDescent="0.25">
      <c r="A108" s="134">
        <v>14</v>
      </c>
      <c r="B108" s="84" t="s">
        <v>79</v>
      </c>
      <c r="E108" s="170">
        <v>16</v>
      </c>
      <c r="F108" s="4" t="s">
        <v>52</v>
      </c>
      <c r="G108" s="49"/>
    </row>
    <row r="109" spans="1:7" x14ac:dyDescent="0.25">
      <c r="A109" s="134">
        <v>15</v>
      </c>
      <c r="B109" s="4" t="s">
        <v>59</v>
      </c>
      <c r="E109" s="127">
        <v>20</v>
      </c>
      <c r="F109" s="5" t="s">
        <v>6</v>
      </c>
      <c r="G109" s="32">
        <v>0.20833333333333334</v>
      </c>
    </row>
    <row r="110" spans="1:7" x14ac:dyDescent="0.25">
      <c r="A110" s="134">
        <v>16</v>
      </c>
      <c r="B110" s="4" t="s">
        <v>58</v>
      </c>
      <c r="E110"/>
      <c r="G110"/>
    </row>
    <row r="111" spans="1:7" x14ac:dyDescent="0.25">
      <c r="A111" s="134">
        <v>17</v>
      </c>
      <c r="B111" s="4" t="s">
        <v>27</v>
      </c>
      <c r="E111"/>
      <c r="G111"/>
    </row>
    <row r="112" spans="1:7" x14ac:dyDescent="0.25">
      <c r="A112" s="134">
        <v>18</v>
      </c>
      <c r="B112" s="4" t="s">
        <v>39</v>
      </c>
      <c r="C112" s="32"/>
      <c r="D112" s="17"/>
      <c r="E112"/>
      <c r="G112"/>
    </row>
    <row r="113" spans="1:7" x14ac:dyDescent="0.25">
      <c r="A113" s="134">
        <v>19</v>
      </c>
      <c r="B113" s="4" t="s">
        <v>36</v>
      </c>
      <c r="E113"/>
      <c r="G113"/>
    </row>
    <row r="114" spans="1:7" x14ac:dyDescent="0.25">
      <c r="A114" s="134">
        <v>20</v>
      </c>
      <c r="B114" s="4" t="s">
        <v>35</v>
      </c>
      <c r="E114"/>
      <c r="G114"/>
    </row>
    <row r="115" spans="1:7" x14ac:dyDescent="0.25">
      <c r="A115" s="134">
        <v>21</v>
      </c>
      <c r="B115" s="4" t="s">
        <v>13</v>
      </c>
    </row>
    <row r="116" spans="1:7" x14ac:dyDescent="0.25">
      <c r="A116" s="134">
        <v>22</v>
      </c>
      <c r="B116" s="5" t="s">
        <v>0</v>
      </c>
      <c r="C116" s="32">
        <v>0.19097222222222221</v>
      </c>
    </row>
    <row r="117" spans="1:7" ht="20.25" x14ac:dyDescent="0.3">
      <c r="A117" s="215" t="s">
        <v>138</v>
      </c>
      <c r="B117" s="215"/>
      <c r="C117" s="215"/>
      <c r="F117" s="211" t="s">
        <v>116</v>
      </c>
      <c r="G117" s="212"/>
    </row>
    <row r="119" spans="1:7" x14ac:dyDescent="0.25">
      <c r="A119" s="124" t="s">
        <v>117</v>
      </c>
      <c r="B119" s="35"/>
    </row>
    <row r="120" spans="1:7" x14ac:dyDescent="0.25">
      <c r="A120" s="6" t="s">
        <v>234</v>
      </c>
      <c r="D120" s="17"/>
    </row>
    <row r="121" spans="1:7" ht="43.5" x14ac:dyDescent="0.2">
      <c r="A121" s="66" t="s">
        <v>12</v>
      </c>
      <c r="B121" s="24" t="s">
        <v>91</v>
      </c>
      <c r="C121" s="31" t="s">
        <v>90</v>
      </c>
      <c r="D121" s="17"/>
    </row>
    <row r="122" spans="1:7" x14ac:dyDescent="0.25">
      <c r="A122" s="127">
        <v>1</v>
      </c>
      <c r="B122" s="5" t="s">
        <v>6</v>
      </c>
      <c r="C122" s="32">
        <v>0.20833333333333334</v>
      </c>
    </row>
    <row r="123" spans="1:7" x14ac:dyDescent="0.25">
      <c r="A123" s="127">
        <v>2</v>
      </c>
      <c r="B123" s="63" t="s">
        <v>153</v>
      </c>
      <c r="D123" s="17"/>
    </row>
    <row r="124" spans="1:7" x14ac:dyDescent="0.25">
      <c r="A124" s="127">
        <v>3</v>
      </c>
      <c r="B124" s="63" t="s">
        <v>54</v>
      </c>
      <c r="D124" s="17"/>
    </row>
    <row r="125" spans="1:7" x14ac:dyDescent="0.25">
      <c r="A125" s="127">
        <v>4</v>
      </c>
      <c r="B125" s="63" t="s">
        <v>53</v>
      </c>
      <c r="D125" s="17"/>
    </row>
    <row r="126" spans="1:7" x14ac:dyDescent="0.25">
      <c r="A126" s="127">
        <v>5</v>
      </c>
      <c r="B126" s="4" t="s">
        <v>21</v>
      </c>
    </row>
    <row r="127" spans="1:7" x14ac:dyDescent="0.25">
      <c r="A127" s="127">
        <v>6</v>
      </c>
      <c r="B127" s="4" t="s">
        <v>20</v>
      </c>
    </row>
    <row r="128" spans="1:7" x14ac:dyDescent="0.25">
      <c r="A128" s="127">
        <v>7</v>
      </c>
      <c r="B128" s="4" t="s">
        <v>19</v>
      </c>
    </row>
    <row r="129" spans="1:7" x14ac:dyDescent="0.25">
      <c r="A129" s="127">
        <v>8</v>
      </c>
      <c r="B129" s="84" t="s">
        <v>26</v>
      </c>
    </row>
    <row r="130" spans="1:7" x14ac:dyDescent="0.25">
      <c r="A130" s="127">
        <v>9</v>
      </c>
      <c r="B130" s="84" t="s">
        <v>59</v>
      </c>
      <c r="C130" s="32">
        <v>0.21527777777777779</v>
      </c>
    </row>
    <row r="131" spans="1:7" x14ac:dyDescent="0.25">
      <c r="A131" s="127">
        <v>10</v>
      </c>
      <c r="B131" s="84" t="s">
        <v>58</v>
      </c>
    </row>
    <row r="132" spans="1:7" x14ac:dyDescent="0.25">
      <c r="A132" s="127">
        <v>11</v>
      </c>
      <c r="B132" s="84" t="s">
        <v>27</v>
      </c>
    </row>
    <row r="133" spans="1:7" x14ac:dyDescent="0.25">
      <c r="A133" s="127">
        <v>12</v>
      </c>
      <c r="B133" s="84" t="s">
        <v>39</v>
      </c>
    </row>
    <row r="134" spans="1:7" x14ac:dyDescent="0.25">
      <c r="A134" s="127">
        <v>13</v>
      </c>
      <c r="B134" s="84" t="s">
        <v>15</v>
      </c>
      <c r="C134" s="32">
        <v>0.21875</v>
      </c>
    </row>
    <row r="135" spans="1:7" x14ac:dyDescent="0.25">
      <c r="A135" s="127">
        <v>14</v>
      </c>
      <c r="B135" s="4" t="s">
        <v>14</v>
      </c>
      <c r="D135" s="14"/>
    </row>
    <row r="136" spans="1:7" x14ac:dyDescent="0.25">
      <c r="A136" s="127">
        <v>15</v>
      </c>
      <c r="B136" s="4" t="s">
        <v>13</v>
      </c>
    </row>
    <row r="137" spans="1:7" x14ac:dyDescent="0.25">
      <c r="A137" s="127">
        <v>16</v>
      </c>
      <c r="B137" s="5" t="s">
        <v>0</v>
      </c>
      <c r="C137" s="32">
        <v>1.2222222222222221</v>
      </c>
    </row>
    <row r="138" spans="1:7" x14ac:dyDescent="0.25">
      <c r="A138" s="200"/>
      <c r="B138" s="25"/>
      <c r="C138" s="32"/>
    </row>
    <row r="139" spans="1:7" ht="20.25" x14ac:dyDescent="0.3">
      <c r="A139" s="216" t="s">
        <v>139</v>
      </c>
      <c r="B139" s="213"/>
      <c r="C139" s="213"/>
      <c r="E139" s="216" t="s">
        <v>139</v>
      </c>
      <c r="F139" s="213"/>
      <c r="G139" s="213"/>
    </row>
    <row r="140" spans="1:7" x14ac:dyDescent="0.25">
      <c r="D140" s="14"/>
    </row>
    <row r="141" spans="1:7" x14ac:dyDescent="0.25">
      <c r="A141" s="214" t="s">
        <v>117</v>
      </c>
      <c r="B141" s="214"/>
      <c r="E141" s="214" t="s">
        <v>136</v>
      </c>
      <c r="F141" s="214"/>
    </row>
    <row r="142" spans="1:7" x14ac:dyDescent="0.25">
      <c r="A142" s="1" t="s">
        <v>177</v>
      </c>
      <c r="E142" s="6" t="s">
        <v>146</v>
      </c>
      <c r="F142" s="19"/>
      <c r="G142" s="49"/>
    </row>
    <row r="143" spans="1:7" s="65" customFormat="1" ht="43.5" x14ac:dyDescent="0.2">
      <c r="A143" s="66" t="s">
        <v>12</v>
      </c>
      <c r="B143" s="24" t="s">
        <v>91</v>
      </c>
      <c r="C143" s="31" t="s">
        <v>90</v>
      </c>
      <c r="D143" s="64"/>
      <c r="E143" s="66" t="s">
        <v>12</v>
      </c>
      <c r="F143" s="24" t="s">
        <v>91</v>
      </c>
      <c r="G143" s="31" t="s">
        <v>90</v>
      </c>
    </row>
    <row r="144" spans="1:7" x14ac:dyDescent="0.25">
      <c r="A144" s="127">
        <v>1</v>
      </c>
      <c r="B144" s="5" t="s">
        <v>6</v>
      </c>
      <c r="C144" s="32">
        <v>0.20833333333333334</v>
      </c>
      <c r="E144" s="127">
        <v>1</v>
      </c>
      <c r="F144" s="5" t="s">
        <v>98</v>
      </c>
      <c r="G144" s="32">
        <v>0.22569444444444445</v>
      </c>
    </row>
    <row r="145" spans="1:7" x14ac:dyDescent="0.25">
      <c r="A145" s="127">
        <v>2</v>
      </c>
      <c r="B145" s="4" t="s">
        <v>52</v>
      </c>
      <c r="E145" s="127">
        <v>2</v>
      </c>
      <c r="F145" s="9" t="s">
        <v>48</v>
      </c>
      <c r="G145" s="49"/>
    </row>
    <row r="146" spans="1:7" x14ac:dyDescent="0.25">
      <c r="A146" s="127">
        <v>3</v>
      </c>
      <c r="B146" s="4" t="s">
        <v>24</v>
      </c>
      <c r="E146" s="127">
        <v>3</v>
      </c>
      <c r="F146" s="9" t="s">
        <v>47</v>
      </c>
      <c r="G146" s="49"/>
    </row>
    <row r="147" spans="1:7" x14ac:dyDescent="0.25">
      <c r="A147" s="127">
        <v>4</v>
      </c>
      <c r="B147" s="4" t="s">
        <v>22</v>
      </c>
      <c r="E147" s="127">
        <v>4</v>
      </c>
      <c r="F147" s="9" t="s">
        <v>77</v>
      </c>
      <c r="G147" s="49"/>
    </row>
    <row r="148" spans="1:7" x14ac:dyDescent="0.25">
      <c r="A148" s="127">
        <v>5</v>
      </c>
      <c r="B148" s="4" t="s">
        <v>21</v>
      </c>
      <c r="E148" s="127">
        <v>5</v>
      </c>
      <c r="F148" s="7" t="s">
        <v>126</v>
      </c>
      <c r="G148" s="49"/>
    </row>
    <row r="149" spans="1:7" x14ac:dyDescent="0.25">
      <c r="A149" s="127">
        <v>6</v>
      </c>
      <c r="B149" s="4" t="s">
        <v>20</v>
      </c>
      <c r="E149" s="127">
        <v>6</v>
      </c>
      <c r="F149" s="4" t="s">
        <v>42</v>
      </c>
    </row>
    <row r="150" spans="1:7" x14ac:dyDescent="0.25">
      <c r="A150" s="127">
        <v>7</v>
      </c>
      <c r="B150" s="4" t="s">
        <v>46</v>
      </c>
      <c r="E150" s="127">
        <v>7</v>
      </c>
      <c r="F150" s="84" t="s">
        <v>60</v>
      </c>
      <c r="G150" s="32"/>
    </row>
    <row r="151" spans="1:7" x14ac:dyDescent="0.25">
      <c r="A151" s="127">
        <v>8</v>
      </c>
      <c r="B151" s="4" t="s">
        <v>45</v>
      </c>
      <c r="E151" s="127">
        <v>8</v>
      </c>
      <c r="F151" s="9" t="s">
        <v>42</v>
      </c>
      <c r="G151" s="49"/>
    </row>
    <row r="152" spans="1:7" x14ac:dyDescent="0.25">
      <c r="A152" s="127">
        <v>9</v>
      </c>
      <c r="B152" s="4" t="s">
        <v>44</v>
      </c>
      <c r="E152" s="127">
        <v>9</v>
      </c>
      <c r="F152" s="5" t="s">
        <v>43</v>
      </c>
      <c r="G152" s="32">
        <v>0.23611111111111113</v>
      </c>
    </row>
    <row r="153" spans="1:7" x14ac:dyDescent="0.25">
      <c r="A153" s="127">
        <v>10</v>
      </c>
      <c r="B153" s="4" t="s">
        <v>42</v>
      </c>
      <c r="E153" s="127">
        <v>10</v>
      </c>
      <c r="F153" s="9" t="s">
        <v>42</v>
      </c>
      <c r="G153" s="49"/>
    </row>
    <row r="154" spans="1:7" x14ac:dyDescent="0.25">
      <c r="A154" s="127">
        <v>11</v>
      </c>
      <c r="B154" s="5" t="s">
        <v>43</v>
      </c>
      <c r="C154" s="32">
        <v>0.21875</v>
      </c>
      <c r="E154" s="127">
        <v>11</v>
      </c>
      <c r="F154" s="9" t="s">
        <v>44</v>
      </c>
      <c r="G154" s="49"/>
    </row>
    <row r="155" spans="1:7" x14ac:dyDescent="0.25">
      <c r="A155" s="127">
        <v>12</v>
      </c>
      <c r="B155" s="4" t="s">
        <v>42</v>
      </c>
      <c r="D155" s="17"/>
      <c r="E155" s="127">
        <v>12</v>
      </c>
      <c r="F155" s="9" t="s">
        <v>45</v>
      </c>
      <c r="G155" s="49"/>
    </row>
    <row r="156" spans="1:7" x14ac:dyDescent="0.25">
      <c r="A156" s="127">
        <v>13</v>
      </c>
      <c r="B156" s="84" t="s">
        <v>60</v>
      </c>
      <c r="C156" s="32"/>
      <c r="E156" s="127">
        <v>13</v>
      </c>
      <c r="F156" s="9" t="s">
        <v>46</v>
      </c>
      <c r="G156" s="49"/>
    </row>
    <row r="157" spans="1:7" x14ac:dyDescent="0.25">
      <c r="A157" s="127">
        <v>14</v>
      </c>
      <c r="B157" s="4" t="s">
        <v>42</v>
      </c>
      <c r="E157" s="127">
        <v>14</v>
      </c>
      <c r="F157" s="4" t="s">
        <v>20</v>
      </c>
      <c r="G157" s="49"/>
    </row>
    <row r="158" spans="1:7" x14ac:dyDescent="0.25">
      <c r="A158" s="127">
        <v>15</v>
      </c>
      <c r="B158" s="8" t="s">
        <v>48</v>
      </c>
      <c r="E158" s="127">
        <v>15</v>
      </c>
      <c r="F158" s="4" t="s">
        <v>21</v>
      </c>
      <c r="G158" s="49"/>
    </row>
    <row r="159" spans="1:7" x14ac:dyDescent="0.25">
      <c r="A159" s="127">
        <v>16</v>
      </c>
      <c r="B159" s="5" t="s">
        <v>98</v>
      </c>
      <c r="C159" s="32">
        <v>0.22569444444444445</v>
      </c>
      <c r="E159" s="127">
        <v>16</v>
      </c>
      <c r="F159" s="4" t="s">
        <v>22</v>
      </c>
      <c r="G159" s="49"/>
    </row>
    <row r="160" spans="1:7" x14ac:dyDescent="0.25">
      <c r="E160" s="127">
        <v>17</v>
      </c>
      <c r="F160" s="4" t="s">
        <v>23</v>
      </c>
      <c r="G160" s="49"/>
    </row>
    <row r="161" spans="1:7" x14ac:dyDescent="0.25">
      <c r="E161" s="127">
        <v>18</v>
      </c>
      <c r="F161" s="4" t="s">
        <v>24</v>
      </c>
      <c r="G161" s="49"/>
    </row>
    <row r="162" spans="1:7" x14ac:dyDescent="0.25">
      <c r="E162" s="127">
        <v>19</v>
      </c>
      <c r="F162" s="4" t="s">
        <v>52</v>
      </c>
      <c r="G162" s="49"/>
    </row>
    <row r="163" spans="1:7" ht="20.25" x14ac:dyDescent="0.3">
      <c r="A163" s="216" t="s">
        <v>139</v>
      </c>
      <c r="B163" s="213"/>
      <c r="C163" s="213"/>
      <c r="E163" s="127">
        <v>20</v>
      </c>
      <c r="F163" s="5" t="s">
        <v>6</v>
      </c>
      <c r="G163" s="32">
        <v>0.25</v>
      </c>
    </row>
    <row r="165" spans="1:7" x14ac:dyDescent="0.25">
      <c r="A165" s="214" t="s">
        <v>137</v>
      </c>
      <c r="B165" s="214"/>
    </row>
    <row r="166" spans="1:7" x14ac:dyDescent="0.25">
      <c r="A166" s="6" t="s">
        <v>141</v>
      </c>
      <c r="D166" s="14"/>
    </row>
    <row r="167" spans="1:7" ht="43.5" x14ac:dyDescent="0.2">
      <c r="A167" s="66" t="s">
        <v>12</v>
      </c>
      <c r="B167" s="24" t="s">
        <v>91</v>
      </c>
      <c r="C167" s="31" t="s">
        <v>90</v>
      </c>
    </row>
    <row r="168" spans="1:7" x14ac:dyDescent="0.25">
      <c r="A168" s="127">
        <v>1</v>
      </c>
      <c r="B168" s="5" t="s">
        <v>6</v>
      </c>
      <c r="C168" s="32">
        <v>0.25</v>
      </c>
    </row>
    <row r="169" spans="1:7" x14ac:dyDescent="0.25">
      <c r="A169" s="127">
        <v>2</v>
      </c>
      <c r="B169" s="63" t="s">
        <v>192</v>
      </c>
    </row>
    <row r="170" spans="1:7" x14ac:dyDescent="0.25">
      <c r="A170" s="127">
        <v>3</v>
      </c>
      <c r="B170" s="63" t="s">
        <v>54</v>
      </c>
    </row>
    <row r="171" spans="1:7" x14ac:dyDescent="0.25">
      <c r="A171" s="127">
        <v>4</v>
      </c>
      <c r="B171" s="63" t="s">
        <v>53</v>
      </c>
    </row>
    <row r="172" spans="1:7" x14ac:dyDescent="0.25">
      <c r="A172" s="127">
        <v>5</v>
      </c>
      <c r="B172" s="4" t="s">
        <v>21</v>
      </c>
    </row>
    <row r="173" spans="1:7" x14ac:dyDescent="0.25">
      <c r="A173" s="127">
        <v>6</v>
      </c>
      <c r="B173" s="4" t="s">
        <v>20</v>
      </c>
    </row>
    <row r="174" spans="1:7" x14ac:dyDescent="0.25">
      <c r="A174" s="127">
        <v>7</v>
      </c>
      <c r="B174" s="4" t="s">
        <v>19</v>
      </c>
    </row>
    <row r="175" spans="1:7" x14ac:dyDescent="0.25">
      <c r="A175" s="127">
        <v>8</v>
      </c>
      <c r="B175" s="84" t="s">
        <v>18</v>
      </c>
    </row>
    <row r="176" spans="1:7" x14ac:dyDescent="0.25">
      <c r="A176" s="127">
        <v>9</v>
      </c>
      <c r="B176" s="84" t="s">
        <v>36</v>
      </c>
    </row>
    <row r="177" spans="1:4" x14ac:dyDescent="0.25">
      <c r="A177" s="127">
        <v>10</v>
      </c>
      <c r="B177" s="84" t="s">
        <v>15</v>
      </c>
      <c r="C177" s="32">
        <v>0.2638888888888889</v>
      </c>
    </row>
    <row r="178" spans="1:4" x14ac:dyDescent="0.25">
      <c r="A178" s="127">
        <v>11</v>
      </c>
      <c r="B178" s="4" t="s">
        <v>14</v>
      </c>
    </row>
    <row r="179" spans="1:4" x14ac:dyDescent="0.25">
      <c r="A179" s="127">
        <v>12</v>
      </c>
      <c r="B179" s="4" t="s">
        <v>13</v>
      </c>
    </row>
    <row r="180" spans="1:4" x14ac:dyDescent="0.25">
      <c r="A180" s="127">
        <v>13</v>
      </c>
      <c r="B180" s="5" t="s">
        <v>0</v>
      </c>
      <c r="C180" s="32">
        <v>1.2708333333333333</v>
      </c>
      <c r="D180" s="17"/>
    </row>
  </sheetData>
  <mergeCells count="13">
    <mergeCell ref="E141:F141"/>
    <mergeCell ref="A165:B165"/>
    <mergeCell ref="A139:C139"/>
    <mergeCell ref="A141:B141"/>
    <mergeCell ref="E139:G139"/>
    <mergeCell ref="A163:C163"/>
    <mergeCell ref="F1:G1"/>
    <mergeCell ref="F50:G50"/>
    <mergeCell ref="A1:C1"/>
    <mergeCell ref="F117:G117"/>
    <mergeCell ref="A3:B3"/>
    <mergeCell ref="A117:C117"/>
    <mergeCell ref="A50:C50"/>
  </mergeCells>
  <phoneticPr fontId="0" type="noConversion"/>
  <pageMargins left="0.39370078740157483" right="0.23622047244094491" top="0.51181102362204722" bottom="0.39370078740157483" header="0.51181102362204722" footer="0.39370078740157483"/>
  <pageSetup paperSize="9" scale="71" orientation="portrait" r:id="rId1"/>
  <headerFooter alignWithMargins="0"/>
  <rowBreaks count="2" manualBreakCount="2">
    <brk id="49" max="6" man="1"/>
    <brk id="11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6"/>
  <sheetViews>
    <sheetView showGridLines="0" view="pageBreakPreview" topLeftCell="A19" zoomScale="70" zoomScaleNormal="70" zoomScaleSheetLayoutView="70" workbookViewId="0">
      <selection activeCell="C159" sqref="C159"/>
    </sheetView>
  </sheetViews>
  <sheetFormatPr defaultRowHeight="15.75" x14ac:dyDescent="0.2"/>
  <cols>
    <col min="1" max="1" width="4.33203125" style="74" customWidth="1"/>
    <col min="2" max="2" width="31" style="87" customWidth="1"/>
    <col min="3" max="3" width="12.109375" style="88" customWidth="1"/>
    <col min="4" max="4" width="7.21875" style="87" customWidth="1"/>
    <col min="5" max="5" width="4.33203125" style="74" customWidth="1"/>
    <col min="6" max="6" width="31.33203125" style="37" customWidth="1"/>
    <col min="7" max="7" width="11.6640625" style="91" customWidth="1"/>
    <col min="8" max="16384" width="8.88671875" style="37"/>
  </cols>
  <sheetData>
    <row r="1" spans="1:7" ht="20.25" x14ac:dyDescent="0.2">
      <c r="A1" s="220" t="s">
        <v>135</v>
      </c>
      <c r="B1" s="220"/>
      <c r="C1" s="220"/>
      <c r="F1" s="217" t="s">
        <v>118</v>
      </c>
      <c r="G1" s="218"/>
    </row>
    <row r="2" spans="1:7" ht="12.75" customHeight="1" x14ac:dyDescent="0.2">
      <c r="F2" s="89"/>
      <c r="G2" s="90"/>
    </row>
    <row r="3" spans="1:7" x14ac:dyDescent="0.2">
      <c r="A3" s="219" t="s">
        <v>108</v>
      </c>
      <c r="B3" s="219"/>
      <c r="E3" s="219" t="s">
        <v>110</v>
      </c>
      <c r="F3" s="219"/>
    </row>
    <row r="4" spans="1:7" ht="18" customHeight="1" x14ac:dyDescent="0.25">
      <c r="A4" s="38" t="s">
        <v>142</v>
      </c>
      <c r="B4" s="92"/>
      <c r="D4" s="92"/>
      <c r="E4" s="1" t="s">
        <v>195</v>
      </c>
      <c r="F4" s="19"/>
      <c r="G4" s="49"/>
    </row>
    <row r="5" spans="1:7" ht="11.25" customHeight="1" x14ac:dyDescent="0.25">
      <c r="A5" s="131"/>
      <c r="B5" s="92"/>
      <c r="D5" s="92"/>
      <c r="E5" s="2"/>
      <c r="F5" s="19"/>
      <c r="G5" s="49"/>
    </row>
    <row r="6" spans="1:7" ht="46.5" customHeight="1" x14ac:dyDescent="0.2">
      <c r="A6" s="110" t="s">
        <v>12</v>
      </c>
      <c r="B6" s="24" t="s">
        <v>91</v>
      </c>
      <c r="C6" s="31" t="s">
        <v>90</v>
      </c>
      <c r="D6" s="93"/>
      <c r="E6" s="171" t="s">
        <v>12</v>
      </c>
      <c r="F6" s="21" t="s">
        <v>91</v>
      </c>
      <c r="G6" s="31" t="s">
        <v>90</v>
      </c>
    </row>
    <row r="7" spans="1:7" ht="17.25" customHeight="1" x14ac:dyDescent="0.25">
      <c r="A7" s="101">
        <v>1</v>
      </c>
      <c r="B7" s="94" t="s">
        <v>0</v>
      </c>
      <c r="C7" s="95">
        <v>1.0138888888888888</v>
      </c>
      <c r="D7" s="96"/>
      <c r="E7" s="176">
        <v>1</v>
      </c>
      <c r="F7" s="5" t="s">
        <v>188</v>
      </c>
      <c r="G7" s="32">
        <v>6.25E-2</v>
      </c>
    </row>
    <row r="8" spans="1:7" x14ac:dyDescent="0.25">
      <c r="A8" s="101">
        <v>2</v>
      </c>
      <c r="B8" s="97" t="s">
        <v>13</v>
      </c>
      <c r="D8" s="92"/>
      <c r="E8" s="176">
        <v>2</v>
      </c>
      <c r="F8" s="4" t="s">
        <v>184</v>
      </c>
      <c r="G8" s="50"/>
    </row>
    <row r="9" spans="1:7" x14ac:dyDescent="0.25">
      <c r="A9" s="101">
        <v>3</v>
      </c>
      <c r="B9" s="97" t="s">
        <v>35</v>
      </c>
      <c r="D9" s="92"/>
      <c r="E9" s="176">
        <v>3</v>
      </c>
      <c r="F9" s="4" t="s">
        <v>56</v>
      </c>
      <c r="G9" s="50"/>
    </row>
    <row r="10" spans="1:7" x14ac:dyDescent="0.25">
      <c r="A10" s="101">
        <v>4</v>
      </c>
      <c r="B10" s="97" t="s">
        <v>36</v>
      </c>
      <c r="D10" s="92"/>
      <c r="E10" s="176">
        <v>4</v>
      </c>
      <c r="F10" s="5" t="s">
        <v>149</v>
      </c>
      <c r="G10" s="51">
        <v>6.5972222222222224E-2</v>
      </c>
    </row>
    <row r="11" spans="1:7" x14ac:dyDescent="0.25">
      <c r="A11" s="101">
        <v>5</v>
      </c>
      <c r="B11" s="97" t="s">
        <v>18</v>
      </c>
      <c r="D11" s="92"/>
      <c r="E11" s="176">
        <v>5</v>
      </c>
      <c r="F11" s="29" t="s">
        <v>74</v>
      </c>
      <c r="G11" s="50"/>
    </row>
    <row r="12" spans="1:7" x14ac:dyDescent="0.25">
      <c r="A12" s="101">
        <v>6</v>
      </c>
      <c r="B12" s="97" t="s">
        <v>19</v>
      </c>
      <c r="D12" s="92"/>
      <c r="E12" s="176">
        <v>6</v>
      </c>
      <c r="F12" s="29" t="s">
        <v>73</v>
      </c>
      <c r="G12" s="50"/>
    </row>
    <row r="13" spans="1:7" x14ac:dyDescent="0.25">
      <c r="A13" s="101">
        <v>7</v>
      </c>
      <c r="B13" s="97" t="s">
        <v>20</v>
      </c>
      <c r="D13" s="92"/>
      <c r="E13" s="176">
        <v>7</v>
      </c>
      <c r="F13" s="29" t="s">
        <v>53</v>
      </c>
      <c r="G13" s="50"/>
    </row>
    <row r="14" spans="1:7" x14ac:dyDescent="0.25">
      <c r="A14" s="101">
        <v>8</v>
      </c>
      <c r="B14" s="97" t="s">
        <v>21</v>
      </c>
      <c r="D14" s="92"/>
      <c r="E14" s="176">
        <v>8</v>
      </c>
      <c r="F14" s="29" t="s">
        <v>190</v>
      </c>
      <c r="G14" s="50"/>
    </row>
    <row r="15" spans="1:7" x14ac:dyDescent="0.25">
      <c r="A15" s="101">
        <v>9</v>
      </c>
      <c r="B15" s="97" t="s">
        <v>22</v>
      </c>
      <c r="D15" s="92"/>
      <c r="E15" s="176">
        <v>9</v>
      </c>
      <c r="F15" s="29" t="s">
        <v>52</v>
      </c>
      <c r="G15" s="50"/>
    </row>
    <row r="16" spans="1:7" x14ac:dyDescent="0.25">
      <c r="A16" s="101">
        <v>10</v>
      </c>
      <c r="B16" s="97" t="s">
        <v>23</v>
      </c>
      <c r="D16" s="92"/>
      <c r="E16" s="176">
        <v>10</v>
      </c>
      <c r="F16" s="30" t="s">
        <v>6</v>
      </c>
      <c r="G16" s="95">
        <v>7.6388888888888895E-2</v>
      </c>
    </row>
    <row r="17" spans="1:7" x14ac:dyDescent="0.2">
      <c r="A17" s="101">
        <v>11</v>
      </c>
      <c r="B17" s="97" t="s">
        <v>24</v>
      </c>
      <c r="D17" s="92"/>
    </row>
    <row r="18" spans="1:7" x14ac:dyDescent="0.2">
      <c r="A18" s="101">
        <v>12</v>
      </c>
      <c r="B18" s="97" t="s">
        <v>52</v>
      </c>
      <c r="D18" s="92"/>
    </row>
    <row r="19" spans="1:7" x14ac:dyDescent="0.2">
      <c r="A19" s="101">
        <v>13</v>
      </c>
      <c r="B19" s="94" t="s">
        <v>6</v>
      </c>
      <c r="C19" s="95">
        <v>1.0277777777777779</v>
      </c>
      <c r="D19" s="98"/>
    </row>
    <row r="20" spans="1:7" x14ac:dyDescent="0.2">
      <c r="A20" s="158"/>
      <c r="B20" s="104"/>
      <c r="C20" s="159"/>
      <c r="D20" s="92"/>
    </row>
    <row r="21" spans="1:7" x14ac:dyDescent="0.2">
      <c r="A21" s="219" t="s">
        <v>109</v>
      </c>
      <c r="B21" s="219"/>
      <c r="C21" s="91"/>
      <c r="E21" s="219" t="s">
        <v>111</v>
      </c>
      <c r="F21" s="219"/>
    </row>
    <row r="22" spans="1:7" s="82" customFormat="1" x14ac:dyDescent="0.2">
      <c r="A22" s="57" t="s">
        <v>189</v>
      </c>
      <c r="B22" s="174"/>
      <c r="C22" s="172"/>
      <c r="D22" s="92"/>
      <c r="E22" s="38" t="s">
        <v>199</v>
      </c>
      <c r="F22" s="69"/>
      <c r="G22" s="69"/>
    </row>
    <row r="23" spans="1:7" s="82" customFormat="1" x14ac:dyDescent="0.2">
      <c r="A23" s="175"/>
      <c r="B23" s="175"/>
      <c r="C23" s="173"/>
      <c r="D23" s="92"/>
      <c r="E23" s="99"/>
      <c r="F23" s="99"/>
      <c r="G23" s="99"/>
    </row>
    <row r="24" spans="1:7" s="82" customFormat="1" ht="43.5" x14ac:dyDescent="0.2">
      <c r="A24" s="66" t="s">
        <v>12</v>
      </c>
      <c r="B24" s="24" t="s">
        <v>91</v>
      </c>
      <c r="C24" s="31" t="s">
        <v>90</v>
      </c>
      <c r="D24" s="92"/>
      <c r="E24" s="110" t="s">
        <v>12</v>
      </c>
      <c r="F24" s="24" t="s">
        <v>91</v>
      </c>
      <c r="G24" s="31" t="s">
        <v>90</v>
      </c>
    </row>
    <row r="25" spans="1:7" s="82" customFormat="1" x14ac:dyDescent="0.25">
      <c r="A25" s="127">
        <v>1</v>
      </c>
      <c r="B25" s="5" t="s">
        <v>6</v>
      </c>
      <c r="C25" s="32">
        <v>3.125E-2</v>
      </c>
      <c r="D25" s="92"/>
      <c r="E25" s="101">
        <v>1</v>
      </c>
      <c r="F25" s="94" t="s">
        <v>6</v>
      </c>
      <c r="G25" s="95">
        <v>7.6388888888888895E-2</v>
      </c>
    </row>
    <row r="26" spans="1:7" s="82" customFormat="1" x14ac:dyDescent="0.25">
      <c r="A26" s="127">
        <v>2</v>
      </c>
      <c r="B26" s="84" t="s">
        <v>52</v>
      </c>
      <c r="C26" s="49"/>
      <c r="D26" s="92"/>
      <c r="E26" s="101">
        <v>2</v>
      </c>
      <c r="F26" s="102" t="s">
        <v>52</v>
      </c>
      <c r="G26" s="88"/>
    </row>
    <row r="27" spans="1:7" s="82" customFormat="1" x14ac:dyDescent="0.25">
      <c r="A27" s="127">
        <v>3</v>
      </c>
      <c r="B27" s="84" t="s">
        <v>24</v>
      </c>
      <c r="C27" s="49"/>
      <c r="D27" s="92"/>
      <c r="E27" s="101">
        <v>3</v>
      </c>
      <c r="F27" s="102" t="s">
        <v>24</v>
      </c>
      <c r="G27" s="88"/>
    </row>
    <row r="28" spans="1:7" s="82" customFormat="1" x14ac:dyDescent="0.25">
      <c r="A28" s="127">
        <v>4</v>
      </c>
      <c r="B28" s="84" t="s">
        <v>22</v>
      </c>
      <c r="C28" s="49"/>
      <c r="D28" s="92"/>
      <c r="E28" s="101">
        <v>4</v>
      </c>
      <c r="F28" s="102" t="s">
        <v>23</v>
      </c>
      <c r="G28" s="88"/>
    </row>
    <row r="29" spans="1:7" s="82" customFormat="1" x14ac:dyDescent="0.25">
      <c r="A29" s="127">
        <v>5</v>
      </c>
      <c r="B29" s="84" t="s">
        <v>21</v>
      </c>
      <c r="C29" s="49"/>
      <c r="D29" s="92"/>
      <c r="E29" s="101">
        <v>5</v>
      </c>
      <c r="F29" s="102" t="s">
        <v>22</v>
      </c>
      <c r="G29" s="74"/>
    </row>
    <row r="30" spans="1:7" s="82" customFormat="1" x14ac:dyDescent="0.25">
      <c r="A30" s="127">
        <v>6</v>
      </c>
      <c r="B30" s="84" t="s">
        <v>20</v>
      </c>
      <c r="C30" s="49"/>
      <c r="D30" s="92"/>
      <c r="E30" s="101">
        <v>6</v>
      </c>
      <c r="F30" s="102" t="s">
        <v>21</v>
      </c>
      <c r="G30" s="74"/>
    </row>
    <row r="31" spans="1:7" s="82" customFormat="1" x14ac:dyDescent="0.25">
      <c r="A31" s="127">
        <v>7</v>
      </c>
      <c r="B31" s="84" t="s">
        <v>46</v>
      </c>
      <c r="C31" s="49"/>
      <c r="D31" s="92"/>
      <c r="E31" s="101">
        <v>7</v>
      </c>
      <c r="F31" s="102" t="s">
        <v>20</v>
      </c>
      <c r="G31" s="74"/>
    </row>
    <row r="32" spans="1:7" s="82" customFormat="1" x14ac:dyDescent="0.25">
      <c r="A32" s="127">
        <v>8</v>
      </c>
      <c r="B32" s="84" t="s">
        <v>45</v>
      </c>
      <c r="C32" s="49"/>
      <c r="D32" s="92"/>
      <c r="E32" s="101">
        <v>8</v>
      </c>
      <c r="F32" s="102" t="s">
        <v>71</v>
      </c>
      <c r="G32" s="74"/>
    </row>
    <row r="33" spans="1:7" s="82" customFormat="1" ht="15" x14ac:dyDescent="0.2">
      <c r="A33" s="127">
        <v>9</v>
      </c>
      <c r="B33" s="84" t="s">
        <v>183</v>
      </c>
      <c r="C33" s="48"/>
      <c r="D33" s="92"/>
      <c r="E33" s="101">
        <v>9</v>
      </c>
      <c r="F33" s="123" t="s">
        <v>46</v>
      </c>
      <c r="G33" s="91"/>
    </row>
    <row r="34" spans="1:7" s="82" customFormat="1" ht="15" x14ac:dyDescent="0.2">
      <c r="A34" s="127">
        <v>10</v>
      </c>
      <c r="B34" s="84" t="s">
        <v>42</v>
      </c>
      <c r="C34" s="48"/>
      <c r="D34" s="92"/>
      <c r="E34" s="101">
        <v>10</v>
      </c>
      <c r="F34" s="123" t="s">
        <v>45</v>
      </c>
      <c r="G34" s="91"/>
    </row>
    <row r="35" spans="1:7" s="82" customFormat="1" x14ac:dyDescent="0.25">
      <c r="A35" s="127">
        <v>11</v>
      </c>
      <c r="B35" s="94" t="s">
        <v>218</v>
      </c>
      <c r="C35" s="32">
        <v>3.8194444444444441E-2</v>
      </c>
      <c r="D35" s="92"/>
      <c r="E35" s="101">
        <v>11</v>
      </c>
      <c r="F35" s="102" t="s">
        <v>44</v>
      </c>
      <c r="G35" s="74"/>
    </row>
    <row r="36" spans="1:7" s="82" customFormat="1" x14ac:dyDescent="0.2">
      <c r="A36" s="127">
        <v>12</v>
      </c>
      <c r="B36" s="84" t="s">
        <v>42</v>
      </c>
      <c r="C36" s="48"/>
      <c r="D36" s="92"/>
      <c r="E36" s="101">
        <v>12</v>
      </c>
      <c r="F36" s="94" t="s">
        <v>218</v>
      </c>
      <c r="G36" s="85">
        <v>8.3333333333333329E-2</v>
      </c>
    </row>
    <row r="37" spans="1:7" s="82" customFormat="1" x14ac:dyDescent="0.2">
      <c r="A37" s="127">
        <v>13</v>
      </c>
      <c r="B37" s="84" t="s">
        <v>126</v>
      </c>
      <c r="C37" s="48"/>
      <c r="D37" s="87"/>
      <c r="E37" s="101">
        <v>13</v>
      </c>
      <c r="F37" s="102" t="s">
        <v>42</v>
      </c>
      <c r="G37" s="86"/>
    </row>
    <row r="38" spans="1:7" s="82" customFormat="1" x14ac:dyDescent="0.2">
      <c r="A38" s="127">
        <v>14</v>
      </c>
      <c r="B38" s="84" t="s">
        <v>77</v>
      </c>
      <c r="C38" s="48"/>
      <c r="D38" s="87"/>
      <c r="E38" s="101">
        <v>14</v>
      </c>
      <c r="F38" s="102" t="s">
        <v>180</v>
      </c>
      <c r="G38" s="85"/>
    </row>
    <row r="39" spans="1:7" s="82" customFormat="1" ht="15" x14ac:dyDescent="0.2">
      <c r="A39" s="127">
        <v>15</v>
      </c>
      <c r="B39" s="84" t="s">
        <v>47</v>
      </c>
      <c r="C39" s="48"/>
      <c r="D39" s="87"/>
      <c r="E39" s="101">
        <v>15</v>
      </c>
      <c r="F39" s="113" t="s">
        <v>47</v>
      </c>
      <c r="G39" s="74"/>
    </row>
    <row r="40" spans="1:7" s="82" customFormat="1" ht="15" x14ac:dyDescent="0.2">
      <c r="A40" s="127">
        <v>16</v>
      </c>
      <c r="B40" s="84" t="s">
        <v>49</v>
      </c>
      <c r="C40" s="48"/>
      <c r="D40" s="87"/>
      <c r="E40" s="101">
        <v>16</v>
      </c>
      <c r="F40" s="102" t="s">
        <v>154</v>
      </c>
      <c r="G40" s="74"/>
    </row>
    <row r="41" spans="1:7" s="82" customFormat="1" ht="15" x14ac:dyDescent="0.2">
      <c r="A41" s="127">
        <v>17</v>
      </c>
      <c r="B41" s="84" t="s">
        <v>75</v>
      </c>
      <c r="C41" s="48"/>
      <c r="D41" s="87"/>
      <c r="E41" s="101">
        <v>17</v>
      </c>
      <c r="F41" s="102" t="s">
        <v>155</v>
      </c>
      <c r="G41" s="74"/>
    </row>
    <row r="42" spans="1:7" s="82" customFormat="1" ht="15" x14ac:dyDescent="0.2">
      <c r="A42" s="127">
        <v>18</v>
      </c>
      <c r="B42" s="84" t="s">
        <v>84</v>
      </c>
      <c r="C42" s="48"/>
      <c r="D42" s="87"/>
      <c r="E42" s="101">
        <v>18</v>
      </c>
      <c r="F42" s="102" t="s">
        <v>56</v>
      </c>
      <c r="G42" s="74"/>
    </row>
    <row r="43" spans="1:7" s="82" customFormat="1" x14ac:dyDescent="0.25">
      <c r="A43" s="127">
        <v>19</v>
      </c>
      <c r="B43" s="84" t="s">
        <v>56</v>
      </c>
      <c r="C43" s="49"/>
      <c r="D43" s="87"/>
      <c r="E43" s="101">
        <v>19</v>
      </c>
      <c r="F43" s="94" t="s">
        <v>149</v>
      </c>
      <c r="G43" s="95">
        <v>9.375E-2</v>
      </c>
    </row>
    <row r="44" spans="1:7" s="82" customFormat="1" x14ac:dyDescent="0.25">
      <c r="A44" s="127">
        <v>20</v>
      </c>
      <c r="B44" s="84" t="s">
        <v>149</v>
      </c>
      <c r="C44" s="51">
        <v>5.2083333333333336E-2</v>
      </c>
      <c r="D44" s="87"/>
      <c r="E44" s="101">
        <v>20</v>
      </c>
      <c r="F44" s="113" t="s">
        <v>184</v>
      </c>
      <c r="G44" s="88"/>
    </row>
    <row r="45" spans="1:7" s="82" customFormat="1" x14ac:dyDescent="0.25">
      <c r="A45" s="127">
        <v>21</v>
      </c>
      <c r="B45" s="84" t="s">
        <v>184</v>
      </c>
      <c r="C45" s="50"/>
      <c r="D45" s="87"/>
      <c r="E45" s="101">
        <v>21</v>
      </c>
      <c r="F45" s="113" t="s">
        <v>185</v>
      </c>
      <c r="G45" s="88"/>
    </row>
    <row r="46" spans="1:7" s="82" customFormat="1" x14ac:dyDescent="0.25">
      <c r="A46" s="127">
        <v>22</v>
      </c>
      <c r="B46" s="84" t="s">
        <v>185</v>
      </c>
      <c r="C46" s="50"/>
      <c r="D46" s="87"/>
      <c r="E46" s="101">
        <v>22</v>
      </c>
      <c r="F46" s="113" t="s">
        <v>186</v>
      </c>
      <c r="G46" s="88"/>
    </row>
    <row r="47" spans="1:7" s="82" customFormat="1" x14ac:dyDescent="0.25">
      <c r="A47" s="127">
        <v>23</v>
      </c>
      <c r="B47" s="84" t="s">
        <v>186</v>
      </c>
      <c r="C47" s="50"/>
      <c r="D47" s="87"/>
      <c r="E47" s="101">
        <v>23</v>
      </c>
      <c r="F47" s="94" t="s">
        <v>198</v>
      </c>
      <c r="G47" s="95">
        <v>0.10069444444444443</v>
      </c>
    </row>
    <row r="48" spans="1:7" s="82" customFormat="1" x14ac:dyDescent="0.25">
      <c r="A48" s="127">
        <v>24</v>
      </c>
      <c r="B48" s="5" t="s">
        <v>187</v>
      </c>
      <c r="C48" s="50"/>
      <c r="D48" s="87"/>
    </row>
    <row r="49" spans="1:7" s="82" customFormat="1" x14ac:dyDescent="0.25">
      <c r="A49" s="127">
        <v>25</v>
      </c>
      <c r="B49" s="84" t="s">
        <v>186</v>
      </c>
      <c r="C49" s="50"/>
      <c r="D49" s="87"/>
    </row>
    <row r="50" spans="1:7" s="82" customFormat="1" ht="15" x14ac:dyDescent="0.2">
      <c r="A50" s="127">
        <v>26</v>
      </c>
      <c r="B50" s="84" t="s">
        <v>185</v>
      </c>
      <c r="C50" s="48"/>
      <c r="D50" s="87"/>
    </row>
    <row r="51" spans="1:7" s="82" customFormat="1" ht="15" x14ac:dyDescent="0.2">
      <c r="A51" s="127">
        <v>27</v>
      </c>
      <c r="B51" s="84" t="s">
        <v>184</v>
      </c>
      <c r="C51" s="48"/>
      <c r="D51" s="87"/>
    </row>
    <row r="52" spans="1:7" s="82" customFormat="1" x14ac:dyDescent="0.25">
      <c r="A52" s="127">
        <v>28</v>
      </c>
      <c r="B52" s="5" t="s">
        <v>188</v>
      </c>
      <c r="C52" s="51">
        <v>6.25E-2</v>
      </c>
      <c r="D52" s="87"/>
    </row>
    <row r="53" spans="1:7" ht="20.25" x14ac:dyDescent="0.2">
      <c r="A53" s="220" t="s">
        <v>135</v>
      </c>
      <c r="B53" s="220"/>
      <c r="C53" s="220"/>
      <c r="F53" s="217" t="s">
        <v>118</v>
      </c>
      <c r="G53" s="218"/>
    </row>
    <row r="54" spans="1:7" x14ac:dyDescent="0.2">
      <c r="D54" s="105"/>
    </row>
    <row r="55" spans="1:7" x14ac:dyDescent="0.2">
      <c r="A55" s="219" t="s">
        <v>112</v>
      </c>
      <c r="B55" s="219"/>
      <c r="E55" s="219" t="s">
        <v>114</v>
      </c>
      <c r="F55" s="219"/>
      <c r="G55" s="88"/>
    </row>
    <row r="56" spans="1:7" x14ac:dyDescent="0.2">
      <c r="A56" s="38" t="s">
        <v>195</v>
      </c>
      <c r="E56" s="83" t="s">
        <v>159</v>
      </c>
      <c r="F56" s="87"/>
      <c r="G56" s="88"/>
    </row>
    <row r="57" spans="1:7" x14ac:dyDescent="0.2">
      <c r="A57" s="131"/>
      <c r="F57" s="87"/>
      <c r="G57" s="88"/>
    </row>
    <row r="58" spans="1:7" ht="43.5" x14ac:dyDescent="0.2">
      <c r="A58" s="110" t="s">
        <v>12</v>
      </c>
      <c r="B58" s="24" t="s">
        <v>91</v>
      </c>
      <c r="C58" s="31" t="s">
        <v>90</v>
      </c>
      <c r="E58" s="110" t="s">
        <v>12</v>
      </c>
      <c r="F58" s="24" t="s">
        <v>91</v>
      </c>
      <c r="G58" s="31" t="s">
        <v>90</v>
      </c>
    </row>
    <row r="59" spans="1:7" s="83" customFormat="1" x14ac:dyDescent="0.2">
      <c r="A59" s="101">
        <v>1</v>
      </c>
      <c r="B59" s="94" t="s">
        <v>198</v>
      </c>
      <c r="C59" s="95">
        <v>0.13541666666666666</v>
      </c>
      <c r="D59" s="112"/>
      <c r="E59" s="101">
        <v>1</v>
      </c>
      <c r="F59" s="94" t="s">
        <v>233</v>
      </c>
      <c r="G59" s="95">
        <v>0.18402777777777779</v>
      </c>
    </row>
    <row r="60" spans="1:7" x14ac:dyDescent="0.2">
      <c r="A60" s="101">
        <v>2</v>
      </c>
      <c r="B60" s="113" t="s">
        <v>186</v>
      </c>
      <c r="C60" s="91"/>
      <c r="D60" s="105"/>
      <c r="E60" s="101">
        <v>2</v>
      </c>
      <c r="F60" s="103" t="s">
        <v>13</v>
      </c>
      <c r="G60" s="88"/>
    </row>
    <row r="61" spans="1:7" x14ac:dyDescent="0.2">
      <c r="A61" s="101">
        <v>3</v>
      </c>
      <c r="B61" s="113" t="s">
        <v>185</v>
      </c>
      <c r="C61" s="91"/>
      <c r="E61" s="101">
        <v>3</v>
      </c>
      <c r="F61" s="113" t="s">
        <v>57</v>
      </c>
      <c r="G61" s="88"/>
    </row>
    <row r="62" spans="1:7" ht="15" x14ac:dyDescent="0.2">
      <c r="A62" s="101">
        <v>4</v>
      </c>
      <c r="B62" s="113" t="s">
        <v>184</v>
      </c>
      <c r="C62" s="91"/>
      <c r="E62" s="101">
        <v>4</v>
      </c>
      <c r="F62" s="123" t="s">
        <v>78</v>
      </c>
    </row>
    <row r="63" spans="1:7" x14ac:dyDescent="0.2">
      <c r="A63" s="101">
        <v>5</v>
      </c>
      <c r="B63" s="97" t="s">
        <v>56</v>
      </c>
      <c r="E63" s="101">
        <v>5</v>
      </c>
      <c r="F63" s="123" t="s">
        <v>35</v>
      </c>
    </row>
    <row r="64" spans="1:7" x14ac:dyDescent="0.25">
      <c r="A64" s="101">
        <v>6</v>
      </c>
      <c r="B64" s="97" t="s">
        <v>97</v>
      </c>
      <c r="C64" s="95">
        <v>0.1423611111111111</v>
      </c>
      <c r="E64" s="101">
        <v>6</v>
      </c>
      <c r="F64" s="5" t="s">
        <v>156</v>
      </c>
      <c r="G64" s="32">
        <v>0.1875</v>
      </c>
    </row>
    <row r="65" spans="1:7" x14ac:dyDescent="0.25">
      <c r="A65" s="101">
        <v>7</v>
      </c>
      <c r="B65" s="97" t="s">
        <v>84</v>
      </c>
      <c r="E65" s="101">
        <v>7</v>
      </c>
      <c r="F65" s="4" t="s">
        <v>35</v>
      </c>
      <c r="G65" s="33"/>
    </row>
    <row r="66" spans="1:7" x14ac:dyDescent="0.25">
      <c r="A66" s="101">
        <v>8</v>
      </c>
      <c r="B66" s="97" t="s">
        <v>75</v>
      </c>
      <c r="E66" s="101">
        <v>8</v>
      </c>
      <c r="F66" s="4" t="s">
        <v>34</v>
      </c>
      <c r="G66" s="33"/>
    </row>
    <row r="67" spans="1:7" x14ac:dyDescent="0.25">
      <c r="A67" s="101">
        <v>9</v>
      </c>
      <c r="B67" s="97" t="s">
        <v>49</v>
      </c>
      <c r="E67" s="101">
        <v>9</v>
      </c>
      <c r="F67" s="4" t="s">
        <v>157</v>
      </c>
      <c r="G67" s="33"/>
    </row>
    <row r="68" spans="1:7" x14ac:dyDescent="0.25">
      <c r="A68" s="101">
        <v>10</v>
      </c>
      <c r="B68" s="97" t="s">
        <v>125</v>
      </c>
      <c r="C68" s="95"/>
      <c r="D68" s="105"/>
      <c r="E68" s="101">
        <v>10</v>
      </c>
      <c r="F68" s="4" t="s">
        <v>32</v>
      </c>
      <c r="G68" s="33"/>
    </row>
    <row r="69" spans="1:7" x14ac:dyDescent="0.25">
      <c r="A69" s="101">
        <v>11</v>
      </c>
      <c r="B69" s="97" t="s">
        <v>77</v>
      </c>
      <c r="E69" s="101">
        <v>11</v>
      </c>
      <c r="F69" s="4" t="s">
        <v>31</v>
      </c>
      <c r="G69" s="32">
        <v>0.19097222222222221</v>
      </c>
    </row>
    <row r="70" spans="1:7" x14ac:dyDescent="0.25">
      <c r="A70" s="101">
        <v>12</v>
      </c>
      <c r="B70" s="97" t="s">
        <v>126</v>
      </c>
      <c r="E70" s="101">
        <v>12</v>
      </c>
      <c r="F70" s="4" t="s">
        <v>28</v>
      </c>
      <c r="G70" s="33"/>
    </row>
    <row r="71" spans="1:7" x14ac:dyDescent="0.25">
      <c r="A71" s="101">
        <v>13</v>
      </c>
      <c r="B71" s="97" t="s">
        <v>42</v>
      </c>
      <c r="E71" s="101">
        <v>13</v>
      </c>
      <c r="F71" s="4" t="s">
        <v>30</v>
      </c>
      <c r="G71" s="33"/>
    </row>
    <row r="72" spans="1:7" x14ac:dyDescent="0.25">
      <c r="A72" s="101">
        <v>14</v>
      </c>
      <c r="B72" s="94" t="s">
        <v>218</v>
      </c>
      <c r="C72" s="95">
        <v>0.15625</v>
      </c>
      <c r="E72" s="101">
        <v>14</v>
      </c>
      <c r="F72" s="4" t="s">
        <v>29</v>
      </c>
      <c r="G72" s="49"/>
    </row>
    <row r="73" spans="1:7" x14ac:dyDescent="0.25">
      <c r="A73" s="101">
        <v>15</v>
      </c>
      <c r="B73" s="97" t="s">
        <v>44</v>
      </c>
      <c r="D73" s="105"/>
      <c r="E73" s="101">
        <v>15</v>
      </c>
      <c r="F73" s="4" t="s">
        <v>28</v>
      </c>
      <c r="G73" s="49"/>
    </row>
    <row r="74" spans="1:7" x14ac:dyDescent="0.2">
      <c r="A74" s="101">
        <v>16</v>
      </c>
      <c r="B74" s="97" t="s">
        <v>45</v>
      </c>
      <c r="E74" s="221">
        <v>16</v>
      </c>
      <c r="F74" s="201" t="s">
        <v>160</v>
      </c>
      <c r="G74" s="223">
        <v>0.19791666666666666</v>
      </c>
    </row>
    <row r="75" spans="1:7" x14ac:dyDescent="0.2">
      <c r="A75" s="101">
        <v>17</v>
      </c>
      <c r="B75" s="97" t="s">
        <v>46</v>
      </c>
      <c r="D75" s="105"/>
      <c r="E75" s="222"/>
      <c r="F75" s="202" t="s">
        <v>239</v>
      </c>
      <c r="G75" s="223"/>
    </row>
    <row r="76" spans="1:7" x14ac:dyDescent="0.2">
      <c r="A76" s="101">
        <v>18</v>
      </c>
      <c r="B76" s="97" t="s">
        <v>20</v>
      </c>
      <c r="E76" s="101">
        <v>17</v>
      </c>
      <c r="F76" s="4" t="s">
        <v>28</v>
      </c>
    </row>
    <row r="77" spans="1:7" x14ac:dyDescent="0.2">
      <c r="A77" s="101">
        <v>19</v>
      </c>
      <c r="B77" s="97" t="s">
        <v>21</v>
      </c>
      <c r="E77" s="101">
        <v>18</v>
      </c>
      <c r="F77" s="4" t="s">
        <v>158</v>
      </c>
      <c r="G77" s="37"/>
    </row>
    <row r="78" spans="1:7" x14ac:dyDescent="0.2">
      <c r="A78" s="101">
        <v>20</v>
      </c>
      <c r="B78" s="97" t="s">
        <v>22</v>
      </c>
      <c r="E78" s="101">
        <v>19</v>
      </c>
      <c r="F78" s="4" t="s">
        <v>72</v>
      </c>
      <c r="G78" s="88"/>
    </row>
    <row r="79" spans="1:7" x14ac:dyDescent="0.2">
      <c r="A79" s="101">
        <v>21</v>
      </c>
      <c r="B79" s="97" t="s">
        <v>23</v>
      </c>
      <c r="E79" s="101">
        <v>20</v>
      </c>
      <c r="F79" s="4" t="s">
        <v>55</v>
      </c>
      <c r="G79" s="88"/>
    </row>
    <row r="80" spans="1:7" x14ac:dyDescent="0.2">
      <c r="A80" s="101">
        <v>22</v>
      </c>
      <c r="B80" s="97" t="s">
        <v>24</v>
      </c>
      <c r="E80" s="101">
        <v>21</v>
      </c>
      <c r="F80" s="4" t="s">
        <v>153</v>
      </c>
      <c r="G80" s="88"/>
    </row>
    <row r="81" spans="1:7" x14ac:dyDescent="0.2">
      <c r="A81" s="101">
        <v>23</v>
      </c>
      <c r="B81" s="97" t="s">
        <v>52</v>
      </c>
      <c r="E81" s="101">
        <v>22</v>
      </c>
      <c r="F81" s="94" t="s">
        <v>6</v>
      </c>
      <c r="G81" s="95">
        <v>0.20833333333333334</v>
      </c>
    </row>
    <row r="82" spans="1:7" x14ac:dyDescent="0.2">
      <c r="A82" s="101">
        <v>24</v>
      </c>
      <c r="B82" s="94" t="s">
        <v>6</v>
      </c>
      <c r="C82" s="95">
        <v>0.16666666666666666</v>
      </c>
      <c r="E82" s="37"/>
      <c r="G82" s="37"/>
    </row>
    <row r="83" spans="1:7" x14ac:dyDescent="0.2">
      <c r="A83" s="126"/>
      <c r="B83" s="177"/>
      <c r="C83" s="95"/>
      <c r="E83" s="37"/>
      <c r="G83" s="37"/>
    </row>
    <row r="84" spans="1:7" x14ac:dyDescent="0.2">
      <c r="A84" s="219" t="s">
        <v>113</v>
      </c>
      <c r="B84" s="219"/>
      <c r="C84" s="91"/>
      <c r="E84" s="37"/>
      <c r="G84" s="37"/>
    </row>
    <row r="85" spans="1:7" x14ac:dyDescent="0.2">
      <c r="A85" s="83" t="s">
        <v>143</v>
      </c>
      <c r="E85" s="37"/>
      <c r="G85" s="37"/>
    </row>
    <row r="86" spans="1:7" x14ac:dyDescent="0.2">
      <c r="E86" s="37"/>
      <c r="G86" s="37"/>
    </row>
    <row r="87" spans="1:7" s="83" customFormat="1" ht="43.5" x14ac:dyDescent="0.2">
      <c r="A87" s="110" t="s">
        <v>12</v>
      </c>
      <c r="B87" s="24" t="s">
        <v>91</v>
      </c>
      <c r="C87" s="31" t="s">
        <v>90</v>
      </c>
      <c r="D87" s="112"/>
    </row>
    <row r="88" spans="1:7" x14ac:dyDescent="0.2">
      <c r="A88" s="101">
        <v>1</v>
      </c>
      <c r="B88" s="94" t="s">
        <v>6</v>
      </c>
      <c r="C88" s="95">
        <v>0.16666666666666666</v>
      </c>
      <c r="D88" s="105"/>
      <c r="E88" s="37"/>
      <c r="G88" s="37"/>
    </row>
    <row r="89" spans="1:7" x14ac:dyDescent="0.2">
      <c r="A89" s="101">
        <v>2</v>
      </c>
      <c r="B89" s="113" t="s">
        <v>25</v>
      </c>
      <c r="E89" s="37"/>
      <c r="G89" s="37"/>
    </row>
    <row r="90" spans="1:7" x14ac:dyDescent="0.2">
      <c r="A90" s="101">
        <v>3</v>
      </c>
      <c r="B90" s="113" t="s">
        <v>38</v>
      </c>
      <c r="E90" s="37"/>
      <c r="G90" s="37"/>
    </row>
    <row r="91" spans="1:7" x14ac:dyDescent="0.2">
      <c r="A91" s="101">
        <v>4</v>
      </c>
      <c r="B91" s="113" t="s">
        <v>37</v>
      </c>
      <c r="E91" s="37"/>
      <c r="G91" s="37"/>
    </row>
    <row r="92" spans="1:7" ht="15" x14ac:dyDescent="0.2">
      <c r="A92" s="101">
        <v>5</v>
      </c>
      <c r="B92" s="113" t="s">
        <v>38</v>
      </c>
      <c r="C92" s="91"/>
      <c r="E92" s="37"/>
      <c r="G92" s="37"/>
    </row>
    <row r="93" spans="1:7" x14ac:dyDescent="0.2">
      <c r="A93" s="101">
        <v>6</v>
      </c>
      <c r="B93" s="113" t="s">
        <v>80</v>
      </c>
      <c r="D93" s="105"/>
      <c r="E93" s="37"/>
      <c r="G93" s="37"/>
    </row>
    <row r="94" spans="1:7" x14ac:dyDescent="0.2">
      <c r="A94" s="101">
        <v>7</v>
      </c>
      <c r="B94" s="113" t="s">
        <v>81</v>
      </c>
      <c r="E94" s="37"/>
      <c r="G94" s="37"/>
    </row>
    <row r="95" spans="1:7" x14ac:dyDescent="0.2">
      <c r="A95" s="101">
        <v>8</v>
      </c>
      <c r="B95" s="113" t="s">
        <v>30</v>
      </c>
      <c r="E95" s="37"/>
      <c r="G95" s="37"/>
    </row>
    <row r="96" spans="1:7" x14ac:dyDescent="0.2">
      <c r="A96" s="101">
        <v>9</v>
      </c>
      <c r="B96" s="97" t="s">
        <v>28</v>
      </c>
      <c r="C96" s="95">
        <v>0.17361111111111113</v>
      </c>
      <c r="E96" s="37"/>
      <c r="G96" s="37"/>
    </row>
    <row r="97" spans="1:7" x14ac:dyDescent="0.2">
      <c r="A97" s="101">
        <v>10</v>
      </c>
      <c r="B97" s="97" t="s">
        <v>31</v>
      </c>
      <c r="E97" s="37"/>
      <c r="G97" s="37"/>
    </row>
    <row r="98" spans="1:7" x14ac:dyDescent="0.2">
      <c r="A98" s="101">
        <v>11</v>
      </c>
      <c r="B98" s="97" t="s">
        <v>32</v>
      </c>
      <c r="E98" s="37"/>
      <c r="G98" s="37"/>
    </row>
    <row r="99" spans="1:7" x14ac:dyDescent="0.2">
      <c r="A99" s="101">
        <v>12</v>
      </c>
      <c r="B99" s="106" t="s">
        <v>33</v>
      </c>
      <c r="C99" s="95"/>
      <c r="E99" s="37"/>
      <c r="G99" s="37"/>
    </row>
    <row r="100" spans="1:7" x14ac:dyDescent="0.2">
      <c r="A100" s="101">
        <v>13</v>
      </c>
      <c r="B100" s="106" t="s">
        <v>34</v>
      </c>
      <c r="C100" s="95"/>
      <c r="E100" s="37"/>
      <c r="G100" s="37"/>
    </row>
    <row r="101" spans="1:7" x14ac:dyDescent="0.2">
      <c r="A101" s="101">
        <v>14</v>
      </c>
      <c r="B101" s="106" t="s">
        <v>35</v>
      </c>
      <c r="C101" s="95"/>
      <c r="E101" s="37"/>
      <c r="G101" s="37"/>
    </row>
    <row r="102" spans="1:7" x14ac:dyDescent="0.2">
      <c r="A102" s="101">
        <v>15</v>
      </c>
      <c r="B102" s="106" t="s">
        <v>78</v>
      </c>
      <c r="C102" s="95"/>
      <c r="D102" s="105"/>
      <c r="E102" s="37"/>
      <c r="G102" s="37"/>
    </row>
    <row r="103" spans="1:7" ht="15" x14ac:dyDescent="0.2">
      <c r="A103" s="101">
        <v>16</v>
      </c>
      <c r="B103" s="106" t="s">
        <v>57</v>
      </c>
      <c r="C103" s="91"/>
      <c r="E103" s="37"/>
      <c r="G103" s="37"/>
    </row>
    <row r="104" spans="1:7" ht="15" x14ac:dyDescent="0.2">
      <c r="A104" s="101">
        <v>17</v>
      </c>
      <c r="B104" s="106" t="s">
        <v>131</v>
      </c>
      <c r="C104" s="91"/>
      <c r="E104" s="37"/>
      <c r="G104" s="37"/>
    </row>
    <row r="105" spans="1:7" ht="15" x14ac:dyDescent="0.2">
      <c r="A105" s="101">
        <v>18</v>
      </c>
      <c r="B105" s="106" t="s">
        <v>35</v>
      </c>
      <c r="C105" s="91"/>
      <c r="E105" s="37"/>
      <c r="G105" s="37"/>
    </row>
    <row r="106" spans="1:7" x14ac:dyDescent="0.2">
      <c r="A106" s="101">
        <v>19</v>
      </c>
      <c r="B106" s="106" t="s">
        <v>13</v>
      </c>
      <c r="C106" s="95"/>
      <c r="E106" s="37"/>
      <c r="G106" s="37"/>
    </row>
    <row r="107" spans="1:7" x14ac:dyDescent="0.2">
      <c r="A107" s="101">
        <v>20</v>
      </c>
      <c r="B107" s="107" t="s">
        <v>0</v>
      </c>
      <c r="C107" s="95">
        <v>0.18402777777777779</v>
      </c>
      <c r="E107" s="37"/>
      <c r="G107" s="37"/>
    </row>
    <row r="108" spans="1:7" ht="20.25" x14ac:dyDescent="0.2">
      <c r="B108" s="37"/>
      <c r="C108" s="37"/>
      <c r="F108" s="217" t="s">
        <v>118</v>
      </c>
      <c r="G108" s="218"/>
    </row>
    <row r="109" spans="1:7" ht="21" thickBot="1" x14ac:dyDescent="0.25">
      <c r="A109" s="132"/>
      <c r="B109" s="125"/>
      <c r="C109" s="125"/>
      <c r="F109" s="89"/>
      <c r="G109" s="89"/>
    </row>
    <row r="110" spans="1:7" ht="21" thickBot="1" x14ac:dyDescent="0.25">
      <c r="A110" s="227" t="s">
        <v>138</v>
      </c>
      <c r="B110" s="228"/>
      <c r="C110" s="229"/>
      <c r="E110" s="224" t="s">
        <v>139</v>
      </c>
      <c r="F110" s="225"/>
      <c r="G110" s="226"/>
    </row>
    <row r="111" spans="1:7" x14ac:dyDescent="0.2">
      <c r="A111" s="219" t="s">
        <v>115</v>
      </c>
      <c r="B111" s="219"/>
      <c r="C111" s="91"/>
      <c r="E111" s="219" t="s">
        <v>115</v>
      </c>
      <c r="F111" s="219"/>
    </row>
    <row r="112" spans="1:7" x14ac:dyDescent="0.2">
      <c r="A112" s="38" t="s">
        <v>229</v>
      </c>
      <c r="D112" s="100"/>
      <c r="E112" s="83" t="s">
        <v>143</v>
      </c>
      <c r="F112" s="87"/>
      <c r="G112" s="88"/>
    </row>
    <row r="113" spans="1:7" x14ac:dyDescent="0.2">
      <c r="A113" s="131"/>
      <c r="F113" s="87"/>
      <c r="G113" s="88"/>
    </row>
    <row r="114" spans="1:7" s="74" customFormat="1" ht="43.5" x14ac:dyDescent="0.2">
      <c r="A114" s="110" t="s">
        <v>12</v>
      </c>
      <c r="B114" s="24" t="s">
        <v>91</v>
      </c>
      <c r="C114" s="31" t="s">
        <v>90</v>
      </c>
      <c r="D114" s="111"/>
      <c r="E114" s="110" t="s">
        <v>12</v>
      </c>
      <c r="F114" s="24" t="s">
        <v>91</v>
      </c>
      <c r="G114" s="31" t="s">
        <v>90</v>
      </c>
    </row>
    <row r="115" spans="1:7" x14ac:dyDescent="0.2">
      <c r="A115" s="101">
        <v>1</v>
      </c>
      <c r="B115" s="94" t="s">
        <v>6</v>
      </c>
      <c r="C115" s="95">
        <v>0.20833333333333334</v>
      </c>
      <c r="E115" s="101">
        <v>1</v>
      </c>
      <c r="F115" s="107" t="s">
        <v>6</v>
      </c>
      <c r="G115" s="95">
        <v>0.20833333333333334</v>
      </c>
    </row>
    <row r="116" spans="1:7" x14ac:dyDescent="0.2">
      <c r="A116" s="101">
        <v>2</v>
      </c>
      <c r="B116" s="97" t="s">
        <v>25</v>
      </c>
      <c r="E116" s="101">
        <v>2</v>
      </c>
      <c r="F116" s="108" t="s">
        <v>52</v>
      </c>
      <c r="G116" s="88"/>
    </row>
    <row r="117" spans="1:7" x14ac:dyDescent="0.2">
      <c r="A117" s="101">
        <v>3</v>
      </c>
      <c r="B117" s="97" t="s">
        <v>37</v>
      </c>
      <c r="D117" s="105"/>
      <c r="E117" s="101">
        <v>3</v>
      </c>
      <c r="F117" s="108" t="s">
        <v>24</v>
      </c>
      <c r="G117" s="88"/>
    </row>
    <row r="118" spans="1:7" x14ac:dyDescent="0.2">
      <c r="A118" s="101">
        <v>4</v>
      </c>
      <c r="B118" s="97" t="s">
        <v>38</v>
      </c>
      <c r="E118" s="101">
        <v>4</v>
      </c>
      <c r="F118" s="108" t="s">
        <v>23</v>
      </c>
      <c r="G118" s="88"/>
    </row>
    <row r="119" spans="1:7" x14ac:dyDescent="0.2">
      <c r="A119" s="101">
        <v>5</v>
      </c>
      <c r="B119" s="97" t="s">
        <v>83</v>
      </c>
      <c r="D119" s="105"/>
      <c r="E119" s="101">
        <v>5</v>
      </c>
      <c r="F119" s="108" t="s">
        <v>22</v>
      </c>
      <c r="G119" s="88"/>
    </row>
    <row r="120" spans="1:7" x14ac:dyDescent="0.2">
      <c r="A120" s="101">
        <v>6</v>
      </c>
      <c r="B120" s="102" t="s">
        <v>60</v>
      </c>
      <c r="C120" s="95"/>
      <c r="E120" s="101">
        <v>6</v>
      </c>
      <c r="F120" s="108" t="s">
        <v>21</v>
      </c>
      <c r="G120" s="88"/>
    </row>
    <row r="121" spans="1:7" x14ac:dyDescent="0.2">
      <c r="A121" s="101">
        <v>7</v>
      </c>
      <c r="B121" s="97" t="s">
        <v>42</v>
      </c>
      <c r="E121" s="101">
        <v>7</v>
      </c>
      <c r="F121" s="108" t="s">
        <v>20</v>
      </c>
      <c r="G121" s="88"/>
    </row>
    <row r="122" spans="1:7" x14ac:dyDescent="0.2">
      <c r="A122" s="101">
        <v>8</v>
      </c>
      <c r="B122" s="94" t="s">
        <v>43</v>
      </c>
      <c r="C122" s="95">
        <v>0.21527777777777779</v>
      </c>
      <c r="E122" s="101">
        <v>8</v>
      </c>
      <c r="F122" s="108" t="s">
        <v>19</v>
      </c>
      <c r="G122" s="88"/>
    </row>
    <row r="123" spans="1:7" x14ac:dyDescent="0.2">
      <c r="A123" s="101">
        <v>9</v>
      </c>
      <c r="B123" s="102" t="s">
        <v>42</v>
      </c>
      <c r="E123" s="101">
        <v>9</v>
      </c>
      <c r="F123" s="108" t="s">
        <v>26</v>
      </c>
      <c r="G123" s="95">
        <v>0.21666666666666667</v>
      </c>
    </row>
    <row r="124" spans="1:7" x14ac:dyDescent="0.2">
      <c r="A124" s="101">
        <v>10</v>
      </c>
      <c r="B124" s="102" t="s">
        <v>41</v>
      </c>
      <c r="E124" s="101">
        <v>10</v>
      </c>
      <c r="F124" s="97" t="s">
        <v>95</v>
      </c>
      <c r="G124" s="88"/>
    </row>
    <row r="125" spans="1:7" x14ac:dyDescent="0.2">
      <c r="A125" s="101">
        <v>11</v>
      </c>
      <c r="B125" s="102" t="s">
        <v>101</v>
      </c>
      <c r="D125" s="105"/>
      <c r="E125" s="101">
        <v>11</v>
      </c>
      <c r="F125" s="97" t="s">
        <v>80</v>
      </c>
      <c r="G125" s="88"/>
    </row>
    <row r="126" spans="1:7" x14ac:dyDescent="0.2">
      <c r="A126" s="101">
        <v>12</v>
      </c>
      <c r="B126" s="102" t="s">
        <v>79</v>
      </c>
      <c r="E126" s="101">
        <v>12</v>
      </c>
      <c r="F126" s="97" t="s">
        <v>81</v>
      </c>
      <c r="G126" s="88"/>
    </row>
    <row r="127" spans="1:7" x14ac:dyDescent="0.2">
      <c r="A127" s="101">
        <v>13</v>
      </c>
      <c r="B127" s="102" t="s">
        <v>59</v>
      </c>
      <c r="C127" s="95"/>
      <c r="E127" s="101">
        <v>13</v>
      </c>
      <c r="F127" s="108" t="s">
        <v>30</v>
      </c>
      <c r="G127" s="95"/>
    </row>
    <row r="128" spans="1:7" x14ac:dyDescent="0.2">
      <c r="A128" s="101">
        <v>14</v>
      </c>
      <c r="B128" s="102" t="s">
        <v>58</v>
      </c>
      <c r="C128" s="95"/>
      <c r="D128" s="105"/>
      <c r="E128" s="101">
        <v>14</v>
      </c>
      <c r="F128" s="108" t="s">
        <v>28</v>
      </c>
      <c r="G128" s="95"/>
    </row>
    <row r="129" spans="1:7" x14ac:dyDescent="0.2">
      <c r="A129" s="101">
        <v>15</v>
      </c>
      <c r="B129" s="102" t="s">
        <v>27</v>
      </c>
      <c r="E129" s="101">
        <v>15</v>
      </c>
      <c r="F129" s="108" t="s">
        <v>31</v>
      </c>
      <c r="G129" s="95"/>
    </row>
    <row r="130" spans="1:7" x14ac:dyDescent="0.2">
      <c r="A130" s="101">
        <v>16</v>
      </c>
      <c r="B130" s="113" t="s">
        <v>39</v>
      </c>
      <c r="E130" s="101">
        <v>16</v>
      </c>
      <c r="F130" s="108" t="s">
        <v>32</v>
      </c>
      <c r="G130" s="95"/>
    </row>
    <row r="131" spans="1:7" x14ac:dyDescent="0.2">
      <c r="A131" s="101">
        <v>17</v>
      </c>
      <c r="B131" s="113" t="s">
        <v>36</v>
      </c>
      <c r="E131" s="101">
        <v>17</v>
      </c>
      <c r="F131" s="109" t="s">
        <v>33</v>
      </c>
      <c r="G131" s="95">
        <v>0.22569444444444445</v>
      </c>
    </row>
    <row r="132" spans="1:7" x14ac:dyDescent="0.2">
      <c r="A132" s="101">
        <v>18</v>
      </c>
      <c r="B132" s="113" t="s">
        <v>57</v>
      </c>
      <c r="C132" s="95">
        <v>1.2215277777777778</v>
      </c>
      <c r="E132" s="101">
        <v>18</v>
      </c>
      <c r="F132" s="109" t="s">
        <v>34</v>
      </c>
      <c r="G132" s="88"/>
    </row>
    <row r="133" spans="1:7" x14ac:dyDescent="0.2">
      <c r="A133" s="101">
        <v>19</v>
      </c>
      <c r="B133" s="113" t="s">
        <v>13</v>
      </c>
      <c r="E133" s="101">
        <v>19</v>
      </c>
      <c r="F133" s="109" t="s">
        <v>35</v>
      </c>
      <c r="G133" s="95"/>
    </row>
    <row r="134" spans="1:7" x14ac:dyDescent="0.2">
      <c r="A134" s="101">
        <v>20</v>
      </c>
      <c r="B134" s="113" t="s">
        <v>35</v>
      </c>
      <c r="E134" s="101">
        <v>20</v>
      </c>
      <c r="F134" s="109" t="s">
        <v>78</v>
      </c>
      <c r="G134" s="95"/>
    </row>
    <row r="135" spans="1:7" x14ac:dyDescent="0.2">
      <c r="A135" s="101">
        <v>21</v>
      </c>
      <c r="B135" s="97" t="s">
        <v>13</v>
      </c>
      <c r="E135" s="101">
        <v>21</v>
      </c>
      <c r="F135" s="109" t="s">
        <v>57</v>
      </c>
      <c r="G135" s="95"/>
    </row>
    <row r="136" spans="1:7" x14ac:dyDescent="0.2">
      <c r="A136" s="101">
        <v>22</v>
      </c>
      <c r="B136" s="94" t="s">
        <v>0</v>
      </c>
      <c r="C136" s="95">
        <v>1.2256944444444444</v>
      </c>
      <c r="E136" s="101">
        <v>22</v>
      </c>
      <c r="F136" s="106" t="s">
        <v>131</v>
      </c>
    </row>
    <row r="137" spans="1:7" x14ac:dyDescent="0.2">
      <c r="E137" s="101">
        <v>23</v>
      </c>
      <c r="F137" s="106" t="s">
        <v>35</v>
      </c>
    </row>
    <row r="138" spans="1:7" x14ac:dyDescent="0.2">
      <c r="E138" s="101">
        <v>24</v>
      </c>
      <c r="F138" s="109" t="s">
        <v>13</v>
      </c>
      <c r="G138" s="95"/>
    </row>
    <row r="139" spans="1:7" x14ac:dyDescent="0.2">
      <c r="E139" s="101">
        <v>25</v>
      </c>
      <c r="F139" s="107" t="s">
        <v>0</v>
      </c>
      <c r="G139" s="95">
        <v>0.23263888888888887</v>
      </c>
    </row>
    <row r="140" spans="1:7" ht="16.5" thickBot="1" x14ac:dyDescent="0.25"/>
    <row r="141" spans="1:7" ht="21" thickBot="1" x14ac:dyDescent="0.25">
      <c r="A141" s="224" t="s">
        <v>139</v>
      </c>
      <c r="B141" s="225"/>
      <c r="C141" s="226"/>
      <c r="E141" s="224" t="s">
        <v>139</v>
      </c>
      <c r="F141" s="225"/>
      <c r="G141" s="226"/>
    </row>
    <row r="142" spans="1:7" x14ac:dyDescent="0.2">
      <c r="A142" s="219" t="s">
        <v>117</v>
      </c>
      <c r="B142" s="219"/>
      <c r="E142" s="219" t="s">
        <v>136</v>
      </c>
      <c r="F142" s="219"/>
    </row>
    <row r="143" spans="1:7" x14ac:dyDescent="0.2">
      <c r="A143" s="83" t="s">
        <v>163</v>
      </c>
      <c r="E143" s="38" t="s">
        <v>229</v>
      </c>
      <c r="F143" s="87"/>
      <c r="G143" s="88"/>
    </row>
    <row r="144" spans="1:7" x14ac:dyDescent="0.2">
      <c r="E144" s="131"/>
      <c r="F144" s="87"/>
      <c r="G144" s="88"/>
    </row>
    <row r="145" spans="1:7" s="74" customFormat="1" ht="43.5" x14ac:dyDescent="0.2">
      <c r="A145" s="110" t="s">
        <v>12</v>
      </c>
      <c r="B145" s="24" t="s">
        <v>91</v>
      </c>
      <c r="C145" s="31" t="s">
        <v>90</v>
      </c>
      <c r="D145" s="112"/>
      <c r="E145" s="110" t="s">
        <v>12</v>
      </c>
      <c r="F145" s="24" t="s">
        <v>91</v>
      </c>
      <c r="G145" s="31" t="s">
        <v>90</v>
      </c>
    </row>
    <row r="146" spans="1:7" x14ac:dyDescent="0.2">
      <c r="A146" s="101">
        <v>1</v>
      </c>
      <c r="B146" s="94" t="s">
        <v>233</v>
      </c>
      <c r="C146" s="95">
        <v>0.23263888888888887</v>
      </c>
      <c r="E146" s="101">
        <v>1</v>
      </c>
      <c r="F146" s="94" t="s">
        <v>6</v>
      </c>
      <c r="G146" s="95">
        <v>0.25</v>
      </c>
    </row>
    <row r="147" spans="1:7" x14ac:dyDescent="0.2">
      <c r="A147" s="101">
        <v>2</v>
      </c>
      <c r="B147" s="103" t="s">
        <v>13</v>
      </c>
      <c r="E147" s="101">
        <v>2</v>
      </c>
      <c r="F147" s="97" t="s">
        <v>25</v>
      </c>
      <c r="G147" s="88"/>
    </row>
    <row r="148" spans="1:7" x14ac:dyDescent="0.2">
      <c r="A148" s="101">
        <v>3</v>
      </c>
      <c r="B148" s="113" t="s">
        <v>14</v>
      </c>
      <c r="E148" s="101">
        <v>3</v>
      </c>
      <c r="F148" s="97" t="s">
        <v>37</v>
      </c>
      <c r="G148" s="88"/>
    </row>
    <row r="149" spans="1:7" x14ac:dyDescent="0.2">
      <c r="A149" s="101">
        <v>4</v>
      </c>
      <c r="B149" s="113" t="s">
        <v>15</v>
      </c>
      <c r="E149" s="101">
        <v>4</v>
      </c>
      <c r="F149" s="97" t="s">
        <v>38</v>
      </c>
      <c r="G149" s="88"/>
    </row>
    <row r="150" spans="1:7" x14ac:dyDescent="0.2">
      <c r="A150" s="101">
        <v>5</v>
      </c>
      <c r="B150" s="113" t="s">
        <v>16</v>
      </c>
      <c r="E150" s="101">
        <v>5</v>
      </c>
      <c r="F150" s="97" t="s">
        <v>83</v>
      </c>
      <c r="G150" s="88"/>
    </row>
    <row r="151" spans="1:7" x14ac:dyDescent="0.2">
      <c r="A151" s="101">
        <v>6</v>
      </c>
      <c r="B151" s="113" t="s">
        <v>15</v>
      </c>
      <c r="C151" s="95"/>
      <c r="E151" s="101">
        <v>6</v>
      </c>
      <c r="F151" s="97" t="s">
        <v>42</v>
      </c>
      <c r="G151" s="88"/>
    </row>
    <row r="152" spans="1:7" x14ac:dyDescent="0.2">
      <c r="A152" s="101">
        <v>7</v>
      </c>
      <c r="B152" s="113" t="s">
        <v>39</v>
      </c>
      <c r="E152" s="101">
        <v>7</v>
      </c>
      <c r="F152" s="94" t="s">
        <v>218</v>
      </c>
      <c r="G152" s="95">
        <v>1.2569444444444444</v>
      </c>
    </row>
    <row r="153" spans="1:7" ht="15" x14ac:dyDescent="0.2">
      <c r="A153" s="101">
        <v>8</v>
      </c>
      <c r="B153" s="123" t="s">
        <v>27</v>
      </c>
      <c r="C153" s="91"/>
      <c r="E153" s="101">
        <v>8</v>
      </c>
      <c r="F153" s="102" t="s">
        <v>42</v>
      </c>
    </row>
    <row r="154" spans="1:7" ht="15" x14ac:dyDescent="0.2">
      <c r="A154" s="101">
        <v>9</v>
      </c>
      <c r="B154" s="123" t="s">
        <v>58</v>
      </c>
      <c r="C154" s="91"/>
      <c r="E154" s="101">
        <v>9</v>
      </c>
      <c r="F154" s="102" t="s">
        <v>41</v>
      </c>
    </row>
    <row r="155" spans="1:7" ht="15" x14ac:dyDescent="0.2">
      <c r="A155" s="101">
        <v>10</v>
      </c>
      <c r="B155" s="123" t="s">
        <v>59</v>
      </c>
      <c r="C155" s="91"/>
      <c r="E155" s="101">
        <v>10</v>
      </c>
      <c r="F155" s="102" t="s">
        <v>101</v>
      </c>
    </row>
    <row r="156" spans="1:7" ht="15" x14ac:dyDescent="0.2">
      <c r="A156" s="101">
        <v>11</v>
      </c>
      <c r="B156" s="123" t="s">
        <v>26</v>
      </c>
      <c r="C156" s="91"/>
      <c r="E156" s="101">
        <v>11</v>
      </c>
      <c r="F156" s="102" t="s">
        <v>79</v>
      </c>
    </row>
    <row r="157" spans="1:7" x14ac:dyDescent="0.2">
      <c r="A157" s="101">
        <v>12</v>
      </c>
      <c r="B157" s="103" t="s">
        <v>19</v>
      </c>
      <c r="E157" s="101">
        <v>12</v>
      </c>
      <c r="F157" s="102" t="s">
        <v>59</v>
      </c>
      <c r="G157" s="95"/>
    </row>
    <row r="158" spans="1:7" x14ac:dyDescent="0.2">
      <c r="A158" s="101">
        <v>13</v>
      </c>
      <c r="B158" s="103" t="s">
        <v>20</v>
      </c>
      <c r="E158" s="101">
        <v>13</v>
      </c>
      <c r="F158" s="102" t="s">
        <v>58</v>
      </c>
    </row>
    <row r="159" spans="1:7" x14ac:dyDescent="0.2">
      <c r="A159" s="101">
        <v>14</v>
      </c>
      <c r="B159" s="102" t="s">
        <v>235</v>
      </c>
      <c r="E159" s="101">
        <v>14</v>
      </c>
      <c r="F159" s="102" t="s">
        <v>27</v>
      </c>
      <c r="G159" s="88"/>
    </row>
    <row r="160" spans="1:7" x14ac:dyDescent="0.2">
      <c r="A160" s="101">
        <v>15</v>
      </c>
      <c r="B160" s="102" t="s">
        <v>236</v>
      </c>
      <c r="E160" s="101">
        <v>15</v>
      </c>
      <c r="F160" s="113" t="s">
        <v>39</v>
      </c>
      <c r="G160" s="88"/>
    </row>
    <row r="161" spans="1:7" x14ac:dyDescent="0.2">
      <c r="A161" s="101">
        <v>16</v>
      </c>
      <c r="B161" s="97" t="s">
        <v>23</v>
      </c>
      <c r="E161" s="101">
        <v>16</v>
      </c>
      <c r="F161" s="113" t="s">
        <v>36</v>
      </c>
      <c r="G161" s="88"/>
    </row>
    <row r="162" spans="1:7" x14ac:dyDescent="0.2">
      <c r="A162" s="101">
        <v>17</v>
      </c>
      <c r="B162" s="97" t="s">
        <v>24</v>
      </c>
      <c r="E162" s="101">
        <v>17</v>
      </c>
      <c r="F162" s="113" t="s">
        <v>57</v>
      </c>
      <c r="G162" s="95">
        <v>1.2631944444444445</v>
      </c>
    </row>
    <row r="163" spans="1:7" x14ac:dyDescent="0.2">
      <c r="A163" s="101">
        <v>18</v>
      </c>
      <c r="B163" s="97" t="s">
        <v>52</v>
      </c>
      <c r="E163" s="101">
        <v>18</v>
      </c>
      <c r="F163" s="113" t="s">
        <v>13</v>
      </c>
      <c r="G163" s="88"/>
    </row>
    <row r="164" spans="1:7" x14ac:dyDescent="0.2">
      <c r="A164" s="101">
        <v>19</v>
      </c>
      <c r="B164" s="94" t="s">
        <v>6</v>
      </c>
      <c r="C164" s="95">
        <v>0.25</v>
      </c>
      <c r="E164" s="101">
        <v>19</v>
      </c>
      <c r="F164" s="113" t="s">
        <v>35</v>
      </c>
      <c r="G164" s="95"/>
    </row>
    <row r="165" spans="1:7" x14ac:dyDescent="0.2">
      <c r="E165" s="101">
        <v>20</v>
      </c>
      <c r="F165" s="97" t="s">
        <v>13</v>
      </c>
      <c r="G165" s="88"/>
    </row>
    <row r="166" spans="1:7" x14ac:dyDescent="0.2">
      <c r="E166" s="101">
        <v>21</v>
      </c>
      <c r="F166" s="94" t="s">
        <v>0</v>
      </c>
      <c r="G166" s="95">
        <v>1.2673611111111112</v>
      </c>
    </row>
  </sheetData>
  <mergeCells count="22">
    <mergeCell ref="E142:F142"/>
    <mergeCell ref="E110:G110"/>
    <mergeCell ref="A110:C110"/>
    <mergeCell ref="E111:F111"/>
    <mergeCell ref="A142:B142"/>
    <mergeCell ref="A141:C141"/>
    <mergeCell ref="E141:G141"/>
    <mergeCell ref="A111:B111"/>
    <mergeCell ref="A84:B84"/>
    <mergeCell ref="A53:C53"/>
    <mergeCell ref="F108:G108"/>
    <mergeCell ref="E21:F21"/>
    <mergeCell ref="F53:G53"/>
    <mergeCell ref="E55:F55"/>
    <mergeCell ref="A55:B55"/>
    <mergeCell ref="E74:E75"/>
    <mergeCell ref="G74:G75"/>
    <mergeCell ref="F1:G1"/>
    <mergeCell ref="A3:B3"/>
    <mergeCell ref="A21:B21"/>
    <mergeCell ref="E3:F3"/>
    <mergeCell ref="A1:C1"/>
  </mergeCells>
  <phoneticPr fontId="2" type="noConversion"/>
  <pageMargins left="0.39370078740157483" right="0.23622047244094491" top="0.39370078740157483" bottom="0.28000000000000003" header="0.39370078740157483" footer="0.28000000000000003"/>
  <pageSetup paperSize="9" scale="73" orientation="portrait" r:id="rId1"/>
  <headerFooter alignWithMargins="0"/>
  <rowBreaks count="2" manualBreakCount="2">
    <brk id="52" max="6" man="1"/>
    <brk id="10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03"/>
  <sheetViews>
    <sheetView showGridLines="0" view="pageBreakPreview" topLeftCell="A164" zoomScale="70" zoomScaleNormal="70" zoomScaleSheetLayoutView="70" workbookViewId="0">
      <selection activeCell="C159" sqref="C159"/>
    </sheetView>
  </sheetViews>
  <sheetFormatPr defaultRowHeight="15" x14ac:dyDescent="0.2"/>
  <cols>
    <col min="1" max="1" width="4.33203125" style="65" customWidth="1"/>
    <col min="2" max="2" width="30.33203125" style="19" customWidth="1"/>
    <col min="3" max="3" width="16.21875" style="23" customWidth="1"/>
    <col min="4" max="4" width="8.44140625" style="19" customWidth="1"/>
    <col min="5" max="5" width="4.33203125" style="65" customWidth="1"/>
    <col min="6" max="6" width="30.6640625" customWidth="1"/>
    <col min="7" max="7" width="16.21875" customWidth="1"/>
  </cols>
  <sheetData>
    <row r="1" spans="1:7" ht="20.25" x14ac:dyDescent="0.3">
      <c r="A1" s="213" t="s">
        <v>135</v>
      </c>
      <c r="B1" s="213"/>
      <c r="C1" s="213"/>
      <c r="F1" s="211" t="s">
        <v>119</v>
      </c>
      <c r="G1" s="212"/>
    </row>
    <row r="2" spans="1:7" ht="20.25" x14ac:dyDescent="0.3">
      <c r="F2" s="36"/>
      <c r="G2" s="36"/>
    </row>
    <row r="3" spans="1:7" ht="15.75" x14ac:dyDescent="0.25">
      <c r="A3" s="214" t="s">
        <v>108</v>
      </c>
      <c r="B3" s="214"/>
      <c r="E3" s="214" t="s">
        <v>109</v>
      </c>
      <c r="F3" s="214"/>
    </row>
    <row r="4" spans="1:7" s="3" customFormat="1" ht="15.75" x14ac:dyDescent="0.25">
      <c r="A4" s="1" t="s">
        <v>148</v>
      </c>
      <c r="B4" s="18"/>
      <c r="C4" s="23"/>
      <c r="D4" s="18"/>
      <c r="E4" s="1" t="s">
        <v>150</v>
      </c>
      <c r="F4" s="18"/>
      <c r="G4" s="23"/>
    </row>
    <row r="5" spans="1:7" s="3" customFormat="1" ht="15.75" x14ac:dyDescent="0.25">
      <c r="A5" s="128"/>
      <c r="B5" s="18"/>
      <c r="C5" s="23"/>
      <c r="D5" s="18"/>
      <c r="E5" s="1"/>
      <c r="F5" s="18"/>
      <c r="G5" s="23"/>
    </row>
    <row r="6" spans="1:7" s="3" customFormat="1" ht="45" customHeight="1" x14ac:dyDescent="0.2">
      <c r="A6" s="66" t="s">
        <v>12</v>
      </c>
      <c r="B6" s="24" t="s">
        <v>91</v>
      </c>
      <c r="C6" s="31" t="s">
        <v>90</v>
      </c>
      <c r="D6" s="15"/>
      <c r="E6" s="66" t="s">
        <v>12</v>
      </c>
      <c r="F6" s="24" t="s">
        <v>91</v>
      </c>
      <c r="G6" s="31" t="s">
        <v>90</v>
      </c>
    </row>
    <row r="7" spans="1:7" s="3" customFormat="1" ht="15.75" x14ac:dyDescent="0.25">
      <c r="A7" s="127">
        <v>1</v>
      </c>
      <c r="B7" s="5" t="s">
        <v>0</v>
      </c>
      <c r="C7" s="32">
        <v>1.3888888888888888E-2</v>
      </c>
      <c r="D7" s="13"/>
      <c r="E7" s="127">
        <v>1</v>
      </c>
      <c r="F7" s="5" t="s">
        <v>237</v>
      </c>
      <c r="G7" s="32">
        <v>3.4722222222222224E-2</v>
      </c>
    </row>
    <row r="8" spans="1:7" s="3" customFormat="1" ht="15.75" x14ac:dyDescent="0.25">
      <c r="A8" s="127">
        <v>2</v>
      </c>
      <c r="B8" s="4" t="s">
        <v>13</v>
      </c>
      <c r="C8" s="49"/>
      <c r="D8" s="18"/>
      <c r="E8" s="127">
        <v>2</v>
      </c>
      <c r="F8" s="4" t="s">
        <v>68</v>
      </c>
      <c r="G8" s="49"/>
    </row>
    <row r="9" spans="1:7" s="3" customFormat="1" ht="15.75" x14ac:dyDescent="0.25">
      <c r="A9" s="127">
        <v>3</v>
      </c>
      <c r="B9" s="4" t="s">
        <v>51</v>
      </c>
      <c r="C9" s="49"/>
      <c r="D9" s="18"/>
      <c r="E9" s="127">
        <v>3</v>
      </c>
      <c r="F9" s="4" t="s">
        <v>67</v>
      </c>
      <c r="G9" s="49"/>
    </row>
    <row r="10" spans="1:7" s="3" customFormat="1" ht="15.75" x14ac:dyDescent="0.25">
      <c r="A10" s="127">
        <v>4</v>
      </c>
      <c r="B10" s="4" t="s">
        <v>85</v>
      </c>
      <c r="C10" s="49"/>
      <c r="D10" s="18"/>
      <c r="E10" s="127">
        <v>4</v>
      </c>
      <c r="F10" s="4" t="s">
        <v>69</v>
      </c>
      <c r="G10" s="49"/>
    </row>
    <row r="11" spans="1:7" s="3" customFormat="1" ht="15.75" x14ac:dyDescent="0.25">
      <c r="A11" s="127">
        <v>5</v>
      </c>
      <c r="B11" s="4" t="s">
        <v>63</v>
      </c>
      <c r="C11" s="49"/>
      <c r="D11" s="18"/>
      <c r="E11" s="127">
        <v>5</v>
      </c>
      <c r="F11" s="4" t="s">
        <v>63</v>
      </c>
      <c r="G11" s="49"/>
    </row>
    <row r="12" spans="1:7" s="3" customFormat="1" ht="15.75" x14ac:dyDescent="0.25">
      <c r="A12" s="127">
        <v>6</v>
      </c>
      <c r="B12" s="4" t="s">
        <v>64</v>
      </c>
      <c r="C12" s="49"/>
      <c r="D12" s="18"/>
      <c r="E12" s="127">
        <v>6</v>
      </c>
      <c r="F12" s="4" t="s">
        <v>85</v>
      </c>
      <c r="G12" s="49"/>
    </row>
    <row r="13" spans="1:7" s="3" customFormat="1" ht="15.75" x14ac:dyDescent="0.25">
      <c r="A13" s="127">
        <v>7</v>
      </c>
      <c r="B13" s="4" t="s">
        <v>65</v>
      </c>
      <c r="C13" s="49"/>
      <c r="D13" s="18"/>
      <c r="E13" s="127">
        <v>7</v>
      </c>
      <c r="F13" s="4" t="s">
        <v>51</v>
      </c>
      <c r="G13" s="49"/>
    </row>
    <row r="14" spans="1:7" s="3" customFormat="1" ht="15.75" x14ac:dyDescent="0.25">
      <c r="A14" s="127">
        <v>8</v>
      </c>
      <c r="B14" s="4" t="s">
        <v>66</v>
      </c>
      <c r="C14" s="49"/>
      <c r="D14" s="18"/>
      <c r="E14" s="127">
        <v>8</v>
      </c>
      <c r="F14" s="4" t="s">
        <v>13</v>
      </c>
      <c r="G14" s="49"/>
    </row>
    <row r="15" spans="1:7" s="3" customFormat="1" ht="15.75" x14ac:dyDescent="0.25">
      <c r="A15" s="127">
        <v>9</v>
      </c>
      <c r="B15" s="4" t="s">
        <v>67</v>
      </c>
      <c r="C15" s="49"/>
      <c r="D15" s="18"/>
      <c r="E15" s="127">
        <v>9</v>
      </c>
      <c r="F15" s="5" t="s">
        <v>0</v>
      </c>
      <c r="G15" s="32">
        <v>5.5555555555555552E-2</v>
      </c>
    </row>
    <row r="16" spans="1:7" s="3" customFormat="1" ht="15.75" x14ac:dyDescent="0.25">
      <c r="A16" s="127">
        <v>10</v>
      </c>
      <c r="B16" s="4" t="s">
        <v>68</v>
      </c>
      <c r="C16" s="49"/>
      <c r="D16" s="18"/>
      <c r="E16" s="127">
        <v>10</v>
      </c>
      <c r="F16" s="4" t="s">
        <v>13</v>
      </c>
      <c r="G16" s="49"/>
    </row>
    <row r="17" spans="1:7" s="3" customFormat="1" ht="15.75" x14ac:dyDescent="0.25">
      <c r="A17" s="127">
        <v>11</v>
      </c>
      <c r="B17" s="5" t="s">
        <v>237</v>
      </c>
      <c r="C17" s="32">
        <v>3.4722222222222224E-2</v>
      </c>
      <c r="D17" s="13"/>
      <c r="E17" s="127">
        <v>11</v>
      </c>
      <c r="F17" s="4" t="s">
        <v>14</v>
      </c>
      <c r="G17" s="49"/>
    </row>
    <row r="18" spans="1:7" s="3" customFormat="1" ht="15.75" x14ac:dyDescent="0.25">
      <c r="A18" s="129"/>
      <c r="B18" s="25"/>
      <c r="C18" s="32"/>
      <c r="D18" s="13"/>
      <c r="E18" s="127">
        <v>12</v>
      </c>
      <c r="F18" s="4" t="s">
        <v>15</v>
      </c>
      <c r="G18" s="49"/>
    </row>
    <row r="19" spans="1:7" s="3" customFormat="1" ht="15.75" x14ac:dyDescent="0.25">
      <c r="A19" s="129"/>
      <c r="B19" s="25"/>
      <c r="C19" s="49"/>
      <c r="D19" s="18"/>
      <c r="E19" s="127">
        <v>13</v>
      </c>
      <c r="F19" s="4" t="s">
        <v>16</v>
      </c>
      <c r="G19" s="49"/>
    </row>
    <row r="20" spans="1:7" s="3" customFormat="1" ht="15.75" x14ac:dyDescent="0.25">
      <c r="A20" s="65"/>
      <c r="C20" s="48"/>
      <c r="D20" s="18"/>
      <c r="E20" s="127">
        <v>14</v>
      </c>
      <c r="F20" s="5" t="s">
        <v>133</v>
      </c>
      <c r="G20" s="49"/>
    </row>
    <row r="21" spans="1:7" s="3" customFormat="1" ht="15.75" x14ac:dyDescent="0.25">
      <c r="A21" s="65"/>
      <c r="C21" s="48"/>
      <c r="D21" s="18"/>
      <c r="E21" s="127">
        <v>15</v>
      </c>
      <c r="F21" s="4" t="s">
        <v>16</v>
      </c>
      <c r="G21" s="49"/>
    </row>
    <row r="22" spans="1:7" s="3" customFormat="1" ht="15.75" x14ac:dyDescent="0.25">
      <c r="A22" s="65"/>
      <c r="C22" s="48"/>
      <c r="D22" s="18"/>
      <c r="E22" s="127">
        <v>16</v>
      </c>
      <c r="F22" s="4" t="s">
        <v>15</v>
      </c>
      <c r="G22" s="49"/>
    </row>
    <row r="23" spans="1:7" s="3" customFormat="1" ht="15.75" x14ac:dyDescent="0.25">
      <c r="A23" s="65"/>
      <c r="C23" s="48"/>
      <c r="D23" s="18"/>
      <c r="E23" s="127">
        <v>17</v>
      </c>
      <c r="F23" s="4" t="s">
        <v>36</v>
      </c>
      <c r="G23" s="49"/>
    </row>
    <row r="24" spans="1:7" s="3" customFormat="1" ht="15.75" x14ac:dyDescent="0.25">
      <c r="A24" s="65"/>
      <c r="C24" s="48"/>
      <c r="D24" s="18"/>
      <c r="E24" s="127">
        <v>18</v>
      </c>
      <c r="F24" s="4" t="s">
        <v>18</v>
      </c>
      <c r="G24" s="49"/>
    </row>
    <row r="25" spans="1:7" s="3" customFormat="1" ht="15.75" x14ac:dyDescent="0.25">
      <c r="A25" s="65"/>
      <c r="C25" s="48"/>
      <c r="D25" s="18"/>
      <c r="E25" s="127">
        <v>19</v>
      </c>
      <c r="F25" s="4" t="s">
        <v>28</v>
      </c>
      <c r="G25" s="49"/>
    </row>
    <row r="26" spans="1:7" s="3" customFormat="1" ht="15.75" x14ac:dyDescent="0.25">
      <c r="A26" s="65"/>
      <c r="C26" s="48"/>
      <c r="D26" s="18"/>
      <c r="E26" s="127">
        <v>20</v>
      </c>
      <c r="F26" s="4" t="s">
        <v>70</v>
      </c>
      <c r="G26" s="49"/>
    </row>
    <row r="27" spans="1:7" s="3" customFormat="1" ht="15.75" x14ac:dyDescent="0.25">
      <c r="A27" s="65"/>
      <c r="C27" s="48"/>
      <c r="D27" s="18"/>
      <c r="E27" s="127">
        <v>21</v>
      </c>
      <c r="F27" s="4" t="s">
        <v>19</v>
      </c>
      <c r="G27" s="49"/>
    </row>
    <row r="28" spans="1:7" s="3" customFormat="1" ht="15.75" x14ac:dyDescent="0.25">
      <c r="A28" s="65"/>
      <c r="C28" s="48"/>
      <c r="D28" s="18"/>
      <c r="E28" s="127">
        <v>22</v>
      </c>
      <c r="F28" s="4" t="s">
        <v>20</v>
      </c>
      <c r="G28" s="49"/>
    </row>
    <row r="29" spans="1:7" s="3" customFormat="1" ht="15.75" x14ac:dyDescent="0.25">
      <c r="A29" s="65"/>
      <c r="C29" s="48"/>
      <c r="D29" s="18"/>
      <c r="E29" s="127">
        <v>23</v>
      </c>
      <c r="F29" s="4" t="s">
        <v>21</v>
      </c>
      <c r="G29" s="49"/>
    </row>
    <row r="30" spans="1:7" s="3" customFormat="1" ht="15.75" x14ac:dyDescent="0.25">
      <c r="A30" s="65"/>
      <c r="C30" s="48"/>
      <c r="D30" s="18"/>
      <c r="E30" s="127">
        <v>24</v>
      </c>
      <c r="F30" s="4" t="s">
        <v>22</v>
      </c>
      <c r="G30" s="49"/>
    </row>
    <row r="31" spans="1:7" s="3" customFormat="1" x14ac:dyDescent="0.2">
      <c r="A31" s="65"/>
      <c r="C31" s="48"/>
      <c r="D31" s="18"/>
      <c r="E31" s="127">
        <v>25</v>
      </c>
      <c r="F31" s="4" t="s">
        <v>55</v>
      </c>
    </row>
    <row r="32" spans="1:7" s="3" customFormat="1" x14ac:dyDescent="0.2">
      <c r="A32" s="65"/>
      <c r="C32" s="48"/>
      <c r="D32" s="15"/>
      <c r="E32" s="127">
        <v>26</v>
      </c>
      <c r="F32" s="4" t="s">
        <v>52</v>
      </c>
      <c r="G32" s="48"/>
    </row>
    <row r="33" spans="1:7" s="3" customFormat="1" ht="15.75" x14ac:dyDescent="0.25">
      <c r="A33" s="65"/>
      <c r="C33" s="48"/>
      <c r="D33" s="18"/>
      <c r="E33" s="127">
        <v>27</v>
      </c>
      <c r="F33" s="5" t="s">
        <v>6</v>
      </c>
      <c r="G33" s="32">
        <v>7.6388888888888895E-2</v>
      </c>
    </row>
    <row r="34" spans="1:7" s="3" customFormat="1" x14ac:dyDescent="0.2">
      <c r="A34" s="65"/>
      <c r="C34" s="48"/>
      <c r="D34" s="13"/>
      <c r="E34" s="65"/>
      <c r="G34" s="48"/>
    </row>
    <row r="35" spans="1:7" s="3" customFormat="1" ht="15.75" x14ac:dyDescent="0.25">
      <c r="A35" s="214" t="s">
        <v>110</v>
      </c>
      <c r="B35" s="214"/>
      <c r="C35" s="32"/>
      <c r="D35" s="13"/>
      <c r="E35" s="214" t="s">
        <v>111</v>
      </c>
      <c r="F35" s="214"/>
      <c r="G35" s="48"/>
    </row>
    <row r="36" spans="1:7" ht="15.75" x14ac:dyDescent="0.25">
      <c r="A36" s="1" t="s">
        <v>181</v>
      </c>
      <c r="C36" s="49"/>
      <c r="E36" s="1" t="s">
        <v>214</v>
      </c>
      <c r="F36" s="19"/>
      <c r="G36" s="49"/>
    </row>
    <row r="37" spans="1:7" ht="15.75" x14ac:dyDescent="0.25">
      <c r="A37" s="128"/>
      <c r="C37" s="49"/>
      <c r="E37" s="188"/>
      <c r="F37" s="189"/>
      <c r="G37" s="49"/>
    </row>
    <row r="38" spans="1:7" s="65" customFormat="1" ht="43.5" x14ac:dyDescent="0.2">
      <c r="A38" s="66" t="s">
        <v>12</v>
      </c>
      <c r="B38" s="24" t="s">
        <v>91</v>
      </c>
      <c r="C38" s="31" t="s">
        <v>90</v>
      </c>
      <c r="D38" s="67"/>
      <c r="E38" s="66" t="s">
        <v>12</v>
      </c>
      <c r="F38" s="24" t="s">
        <v>91</v>
      </c>
      <c r="G38" s="31" t="s">
        <v>90</v>
      </c>
    </row>
    <row r="39" spans="1:7" ht="15.75" x14ac:dyDescent="0.25">
      <c r="A39" s="127">
        <v>1</v>
      </c>
      <c r="B39" s="5" t="s">
        <v>6</v>
      </c>
      <c r="C39" s="32">
        <v>7.6388888888888895E-2</v>
      </c>
      <c r="D39" s="14"/>
      <c r="E39" s="127">
        <v>1</v>
      </c>
      <c r="F39" s="5" t="s">
        <v>237</v>
      </c>
      <c r="G39" s="32">
        <v>0.13541666666666666</v>
      </c>
    </row>
    <row r="40" spans="1:7" ht="15.75" x14ac:dyDescent="0.25">
      <c r="A40" s="127">
        <v>2</v>
      </c>
      <c r="B40" s="84" t="s">
        <v>153</v>
      </c>
      <c r="C40" s="49"/>
      <c r="E40" s="127">
        <v>2</v>
      </c>
      <c r="F40" s="4" t="s">
        <v>68</v>
      </c>
      <c r="G40" s="49"/>
    </row>
    <row r="41" spans="1:7" ht="15.75" x14ac:dyDescent="0.25">
      <c r="A41" s="127">
        <v>3</v>
      </c>
      <c r="B41" s="84" t="s">
        <v>54</v>
      </c>
      <c r="C41" s="49"/>
      <c r="E41" s="127">
        <v>3</v>
      </c>
      <c r="F41" s="4" t="s">
        <v>67</v>
      </c>
      <c r="G41" s="49"/>
    </row>
    <row r="42" spans="1:7" ht="15.75" x14ac:dyDescent="0.25">
      <c r="A42" s="127">
        <v>4</v>
      </c>
      <c r="B42" s="84" t="s">
        <v>53</v>
      </c>
      <c r="C42" s="49"/>
      <c r="E42" s="127">
        <v>4</v>
      </c>
      <c r="F42" s="84" t="s">
        <v>66</v>
      </c>
    </row>
    <row r="43" spans="1:7" ht="15.75" x14ac:dyDescent="0.25">
      <c r="A43" s="127">
        <v>5</v>
      </c>
      <c r="B43" s="4" t="s">
        <v>21</v>
      </c>
      <c r="C43" s="49"/>
      <c r="E43" s="127">
        <v>5</v>
      </c>
      <c r="F43" s="84" t="s">
        <v>65</v>
      </c>
    </row>
    <row r="44" spans="1:7" ht="15.75" x14ac:dyDescent="0.25">
      <c r="A44" s="127">
        <v>6</v>
      </c>
      <c r="B44" s="4" t="s">
        <v>20</v>
      </c>
      <c r="C44" s="49"/>
      <c r="E44" s="127">
        <v>6</v>
      </c>
      <c r="F44" s="84" t="s">
        <v>64</v>
      </c>
      <c r="G44" s="49"/>
    </row>
    <row r="45" spans="1:7" ht="15.75" x14ac:dyDescent="0.25">
      <c r="A45" s="127">
        <v>7</v>
      </c>
      <c r="B45" s="4" t="s">
        <v>19</v>
      </c>
      <c r="C45" s="49"/>
      <c r="E45" s="127">
        <v>7</v>
      </c>
      <c r="F45" s="84" t="s">
        <v>63</v>
      </c>
      <c r="G45" s="49"/>
    </row>
    <row r="46" spans="1:7" ht="15.75" x14ac:dyDescent="0.25">
      <c r="A46" s="127">
        <v>8</v>
      </c>
      <c r="B46" s="63" t="s">
        <v>26</v>
      </c>
      <c r="C46" s="49"/>
      <c r="E46" s="127">
        <v>8</v>
      </c>
      <c r="F46" s="4" t="s">
        <v>62</v>
      </c>
      <c r="G46" s="49"/>
    </row>
    <row r="47" spans="1:7" ht="15.75" x14ac:dyDescent="0.25">
      <c r="A47" s="127">
        <v>9</v>
      </c>
      <c r="B47" s="63" t="s">
        <v>59</v>
      </c>
      <c r="E47" s="127">
        <v>9</v>
      </c>
      <c r="F47" s="4" t="s">
        <v>17</v>
      </c>
      <c r="G47" s="49"/>
    </row>
    <row r="48" spans="1:7" ht="15.75" x14ac:dyDescent="0.25">
      <c r="A48" s="127">
        <v>10</v>
      </c>
      <c r="B48" s="63" t="s">
        <v>58</v>
      </c>
      <c r="E48" s="127">
        <v>10</v>
      </c>
      <c r="F48" s="4" t="s">
        <v>16</v>
      </c>
      <c r="G48" s="49"/>
    </row>
    <row r="49" spans="1:7" ht="15.75" x14ac:dyDescent="0.25">
      <c r="A49" s="127">
        <v>11</v>
      </c>
      <c r="B49" s="63" t="s">
        <v>27</v>
      </c>
      <c r="E49" s="127">
        <v>11</v>
      </c>
      <c r="F49" s="12" t="s">
        <v>217</v>
      </c>
      <c r="G49" s="32">
        <v>0.14930555555555555</v>
      </c>
    </row>
    <row r="50" spans="1:7" ht="15.75" x14ac:dyDescent="0.25">
      <c r="A50" s="127">
        <v>12</v>
      </c>
      <c r="B50" s="63" t="s">
        <v>39</v>
      </c>
      <c r="E50" s="127">
        <v>12</v>
      </c>
      <c r="F50" s="4" t="s">
        <v>16</v>
      </c>
      <c r="G50" s="49"/>
    </row>
    <row r="51" spans="1:7" ht="15.75" x14ac:dyDescent="0.25">
      <c r="A51" s="127">
        <v>13</v>
      </c>
      <c r="B51" s="63" t="s">
        <v>15</v>
      </c>
      <c r="C51" s="49"/>
      <c r="E51" s="127">
        <v>13</v>
      </c>
      <c r="F51" s="4" t="s">
        <v>15</v>
      </c>
      <c r="G51" s="49"/>
    </row>
    <row r="52" spans="1:7" ht="15.75" x14ac:dyDescent="0.25">
      <c r="A52" s="127">
        <v>14</v>
      </c>
      <c r="B52" s="63" t="s">
        <v>14</v>
      </c>
      <c r="E52" s="127">
        <v>14</v>
      </c>
      <c r="F52" s="4" t="s">
        <v>36</v>
      </c>
      <c r="G52" s="49"/>
    </row>
    <row r="53" spans="1:7" ht="15.75" x14ac:dyDescent="0.25">
      <c r="A53" s="127">
        <v>15</v>
      </c>
      <c r="B53" s="63" t="s">
        <v>17</v>
      </c>
      <c r="E53" s="127">
        <v>15</v>
      </c>
      <c r="F53" s="4" t="s">
        <v>18</v>
      </c>
      <c r="G53" s="49"/>
    </row>
    <row r="54" spans="1:7" ht="15.75" x14ac:dyDescent="0.25">
      <c r="A54" s="127">
        <v>16</v>
      </c>
      <c r="B54" s="63" t="s">
        <v>16</v>
      </c>
      <c r="E54" s="127">
        <v>16</v>
      </c>
      <c r="F54" s="4" t="s">
        <v>19</v>
      </c>
      <c r="G54" s="49"/>
    </row>
    <row r="55" spans="1:7" ht="15.75" x14ac:dyDescent="0.25">
      <c r="A55" s="127">
        <v>17</v>
      </c>
      <c r="B55" s="5" t="s">
        <v>207</v>
      </c>
      <c r="E55" s="127">
        <v>17</v>
      </c>
      <c r="F55" s="4" t="s">
        <v>61</v>
      </c>
      <c r="G55" s="49"/>
    </row>
    <row r="56" spans="1:7" ht="15.75" x14ac:dyDescent="0.25">
      <c r="A56" s="127">
        <v>18</v>
      </c>
      <c r="B56" s="4" t="s">
        <v>16</v>
      </c>
      <c r="C56" s="49"/>
      <c r="E56" s="127">
        <v>18</v>
      </c>
      <c r="F56" s="4" t="s">
        <v>45</v>
      </c>
      <c r="G56" s="49"/>
    </row>
    <row r="57" spans="1:7" ht="15.75" x14ac:dyDescent="0.25">
      <c r="A57" s="127">
        <v>19</v>
      </c>
      <c r="B57" s="4" t="s">
        <v>17</v>
      </c>
      <c r="C57" s="49"/>
      <c r="E57" s="127">
        <v>19</v>
      </c>
      <c r="F57" s="84" t="s">
        <v>42</v>
      </c>
    </row>
    <row r="58" spans="1:7" ht="15.75" x14ac:dyDescent="0.25">
      <c r="A58" s="127">
        <v>20</v>
      </c>
      <c r="B58" s="4" t="s">
        <v>62</v>
      </c>
      <c r="C58" s="49"/>
      <c r="D58" s="14"/>
      <c r="E58" s="127">
        <v>20</v>
      </c>
      <c r="F58" s="199" t="s">
        <v>218</v>
      </c>
      <c r="G58" s="32">
        <v>0.15625</v>
      </c>
    </row>
    <row r="59" spans="1:7" ht="15.75" x14ac:dyDescent="0.25">
      <c r="A59" s="127">
        <v>21</v>
      </c>
      <c r="B59" s="4" t="s">
        <v>63</v>
      </c>
      <c r="C59" s="49"/>
      <c r="E59" s="127">
        <v>21</v>
      </c>
      <c r="F59" s="63" t="s">
        <v>44</v>
      </c>
      <c r="G59" s="49"/>
    </row>
    <row r="60" spans="1:7" ht="15.75" x14ac:dyDescent="0.25">
      <c r="A60" s="127">
        <v>22</v>
      </c>
      <c r="B60" s="4" t="s">
        <v>64</v>
      </c>
      <c r="C60" s="49"/>
      <c r="E60" s="127">
        <v>22</v>
      </c>
      <c r="F60" s="191" t="s">
        <v>45</v>
      </c>
    </row>
    <row r="61" spans="1:7" ht="15.75" x14ac:dyDescent="0.25">
      <c r="A61" s="127">
        <v>23</v>
      </c>
      <c r="B61" s="4" t="s">
        <v>65</v>
      </c>
      <c r="C61" s="49"/>
      <c r="E61" s="127">
        <v>23</v>
      </c>
      <c r="F61" s="63" t="s">
        <v>46</v>
      </c>
    </row>
    <row r="62" spans="1:7" ht="15.75" x14ac:dyDescent="0.25">
      <c r="A62" s="127">
        <v>24</v>
      </c>
      <c r="B62" s="4" t="s">
        <v>66</v>
      </c>
      <c r="C62" s="49"/>
      <c r="E62" s="127">
        <v>24</v>
      </c>
      <c r="F62" s="84" t="s">
        <v>20</v>
      </c>
      <c r="G62" s="49"/>
    </row>
    <row r="63" spans="1:7" ht="15.75" x14ac:dyDescent="0.25">
      <c r="A63" s="127">
        <v>25</v>
      </c>
      <c r="B63" s="4" t="s">
        <v>67</v>
      </c>
      <c r="C63" s="49"/>
      <c r="E63" s="127">
        <v>25</v>
      </c>
      <c r="F63" s="84" t="s">
        <v>21</v>
      </c>
      <c r="G63" s="49"/>
    </row>
    <row r="64" spans="1:7" ht="15.75" x14ac:dyDescent="0.25">
      <c r="A64" s="127">
        <v>26</v>
      </c>
      <c r="B64" s="4" t="s">
        <v>68</v>
      </c>
      <c r="C64" s="49"/>
      <c r="E64" s="127">
        <v>26</v>
      </c>
      <c r="F64" s="84" t="s">
        <v>22</v>
      </c>
      <c r="G64" s="49"/>
    </row>
    <row r="65" spans="1:7" ht="15.75" x14ac:dyDescent="0.25">
      <c r="A65" s="127">
        <v>27</v>
      </c>
      <c r="B65" s="5" t="s">
        <v>237</v>
      </c>
      <c r="C65" s="32">
        <v>0.1111111111111111</v>
      </c>
      <c r="E65" s="127">
        <v>27</v>
      </c>
      <c r="F65" s="84" t="s">
        <v>55</v>
      </c>
    </row>
    <row r="66" spans="1:7" ht="15.75" x14ac:dyDescent="0.25">
      <c r="A66" s="129"/>
      <c r="B66" s="25"/>
      <c r="C66" s="32"/>
      <c r="E66" s="127">
        <v>28</v>
      </c>
      <c r="F66" s="84" t="s">
        <v>153</v>
      </c>
      <c r="G66" s="32"/>
    </row>
    <row r="67" spans="1:7" ht="15.75" x14ac:dyDescent="0.25">
      <c r="A67" s="129"/>
      <c r="B67" s="25"/>
      <c r="C67" s="32"/>
      <c r="E67" s="127">
        <v>29</v>
      </c>
      <c r="F67" s="5" t="s">
        <v>6</v>
      </c>
      <c r="G67" s="32">
        <v>0.16319444444444445</v>
      </c>
    </row>
    <row r="68" spans="1:7" ht="20.25" x14ac:dyDescent="0.3">
      <c r="A68" s="213" t="s">
        <v>135</v>
      </c>
      <c r="B68" s="213"/>
      <c r="C68" s="213"/>
      <c r="D68" s="15"/>
      <c r="F68" s="211" t="s">
        <v>119</v>
      </c>
      <c r="G68" s="212"/>
    </row>
    <row r="69" spans="1:7" ht="15.75" x14ac:dyDescent="0.25">
      <c r="C69" s="49"/>
      <c r="D69" s="14"/>
    </row>
    <row r="70" spans="1:7" ht="15.75" x14ac:dyDescent="0.25">
      <c r="A70" s="214" t="s">
        <v>112</v>
      </c>
      <c r="B70" s="214"/>
      <c r="C70" s="49"/>
      <c r="E70" s="214" t="s">
        <v>113</v>
      </c>
      <c r="F70" s="214"/>
    </row>
    <row r="71" spans="1:7" ht="15.75" hidden="1" x14ac:dyDescent="0.25">
      <c r="C71" s="49"/>
    </row>
    <row r="72" spans="1:7" ht="15.75" hidden="1" x14ac:dyDescent="0.25">
      <c r="C72" s="49"/>
    </row>
    <row r="73" spans="1:7" ht="15.75" hidden="1" x14ac:dyDescent="0.25">
      <c r="C73" s="49"/>
    </row>
    <row r="74" spans="1:7" ht="15.75" hidden="1" x14ac:dyDescent="0.25">
      <c r="C74" s="49"/>
    </row>
    <row r="75" spans="1:7" ht="15.75" hidden="1" x14ac:dyDescent="0.25">
      <c r="C75" s="49"/>
    </row>
    <row r="76" spans="1:7" ht="15.75" hidden="1" x14ac:dyDescent="0.25">
      <c r="C76" s="49"/>
    </row>
    <row r="77" spans="1:7" ht="15.75" hidden="1" x14ac:dyDescent="0.25">
      <c r="C77" s="49"/>
    </row>
    <row r="78" spans="1:7" ht="15.75" hidden="1" x14ac:dyDescent="0.25">
      <c r="C78" s="49"/>
    </row>
    <row r="79" spans="1:7" ht="15.75" hidden="1" x14ac:dyDescent="0.25">
      <c r="C79" s="49"/>
    </row>
    <row r="80" spans="1:7" ht="15.75" hidden="1" x14ac:dyDescent="0.25">
      <c r="C80" s="49"/>
    </row>
    <row r="81" spans="1:7" ht="15.75" hidden="1" x14ac:dyDescent="0.25">
      <c r="C81" s="49"/>
    </row>
    <row r="82" spans="1:7" ht="15.75" hidden="1" x14ac:dyDescent="0.25">
      <c r="C82" s="49"/>
    </row>
    <row r="83" spans="1:7" ht="15.75" hidden="1" x14ac:dyDescent="0.25">
      <c r="C83" s="49"/>
    </row>
    <row r="84" spans="1:7" ht="15.75" hidden="1" x14ac:dyDescent="0.25">
      <c r="C84" s="49"/>
    </row>
    <row r="85" spans="1:7" ht="15.75" hidden="1" x14ac:dyDescent="0.25">
      <c r="C85" s="49"/>
    </row>
    <row r="86" spans="1:7" ht="15.75" hidden="1" x14ac:dyDescent="0.25">
      <c r="C86" s="49"/>
    </row>
    <row r="87" spans="1:7" ht="15.75" hidden="1" x14ac:dyDescent="0.25">
      <c r="C87" s="49"/>
    </row>
    <row r="88" spans="1:7" ht="15.75" hidden="1" x14ac:dyDescent="0.25">
      <c r="C88" s="49"/>
    </row>
    <row r="89" spans="1:7" ht="15.75" hidden="1" x14ac:dyDescent="0.25">
      <c r="C89" s="49"/>
      <c r="D89" s="14"/>
    </row>
    <row r="90" spans="1:7" ht="15.75" hidden="1" x14ac:dyDescent="0.25">
      <c r="C90" s="49"/>
    </row>
    <row r="91" spans="1:7" ht="15.75" hidden="1" x14ac:dyDescent="0.25">
      <c r="C91" s="49"/>
    </row>
    <row r="92" spans="1:7" ht="15.75" x14ac:dyDescent="0.25">
      <c r="A92" s="6" t="s">
        <v>213</v>
      </c>
      <c r="C92" s="49"/>
      <c r="E92" s="6" t="s">
        <v>11</v>
      </c>
      <c r="F92" s="19"/>
      <c r="G92" s="23"/>
    </row>
    <row r="93" spans="1:7" ht="15.75" x14ac:dyDescent="0.25">
      <c r="B93" s="189"/>
      <c r="C93" s="49"/>
      <c r="F93" s="19"/>
      <c r="G93" s="23"/>
    </row>
    <row r="94" spans="1:7" s="65" customFormat="1" ht="43.5" x14ac:dyDescent="0.2">
      <c r="A94" s="66" t="s">
        <v>12</v>
      </c>
      <c r="B94" s="24" t="s">
        <v>91</v>
      </c>
      <c r="C94" s="31" t="s">
        <v>90</v>
      </c>
      <c r="D94" s="67"/>
      <c r="E94" s="66" t="s">
        <v>12</v>
      </c>
      <c r="F94" s="24" t="s">
        <v>91</v>
      </c>
      <c r="G94" s="31" t="s">
        <v>90</v>
      </c>
    </row>
    <row r="95" spans="1:7" ht="15.75" x14ac:dyDescent="0.25">
      <c r="A95" s="127">
        <v>1</v>
      </c>
      <c r="B95" s="5" t="s">
        <v>6</v>
      </c>
      <c r="C95" s="114">
        <v>0.16666666666666666</v>
      </c>
      <c r="D95" s="115"/>
      <c r="E95" s="127">
        <v>1</v>
      </c>
      <c r="F95" s="5" t="s">
        <v>237</v>
      </c>
      <c r="G95" s="114">
        <v>0.1875</v>
      </c>
    </row>
    <row r="96" spans="1:7" ht="15.75" x14ac:dyDescent="0.25">
      <c r="A96" s="127">
        <v>2</v>
      </c>
      <c r="B96" s="4" t="s">
        <v>52</v>
      </c>
      <c r="C96" s="118"/>
      <c r="D96" s="119"/>
      <c r="E96" s="127">
        <v>2</v>
      </c>
      <c r="F96" s="4" t="s">
        <v>68</v>
      </c>
      <c r="G96" s="118"/>
    </row>
    <row r="97" spans="1:7" ht="15.75" x14ac:dyDescent="0.25">
      <c r="A97" s="127">
        <v>3</v>
      </c>
      <c r="B97" s="4" t="s">
        <v>24</v>
      </c>
      <c r="C97" s="118"/>
      <c r="D97" s="119"/>
      <c r="E97" s="127">
        <v>3</v>
      </c>
      <c r="F97" s="4" t="s">
        <v>67</v>
      </c>
      <c r="G97" s="118"/>
    </row>
    <row r="98" spans="1:7" ht="15.75" x14ac:dyDescent="0.25">
      <c r="A98" s="127">
        <v>4</v>
      </c>
      <c r="B98" s="4" t="s">
        <v>23</v>
      </c>
      <c r="C98" s="118"/>
      <c r="D98" s="119"/>
      <c r="E98" s="127">
        <v>4</v>
      </c>
      <c r="F98" s="84" t="s">
        <v>66</v>
      </c>
      <c r="G98" s="230"/>
    </row>
    <row r="99" spans="1:7" ht="15.75" x14ac:dyDescent="0.25">
      <c r="A99" s="127">
        <v>5</v>
      </c>
      <c r="B99" s="4" t="s">
        <v>22</v>
      </c>
      <c r="C99" s="118"/>
      <c r="D99" s="119"/>
      <c r="E99" s="127">
        <v>5</v>
      </c>
      <c r="F99" s="84" t="s">
        <v>65</v>
      </c>
      <c r="G99" s="230"/>
    </row>
    <row r="100" spans="1:7" ht="15.75" x14ac:dyDescent="0.25">
      <c r="A100" s="127">
        <v>6</v>
      </c>
      <c r="B100" s="4" t="s">
        <v>21</v>
      </c>
      <c r="C100" s="118"/>
      <c r="D100" s="119"/>
      <c r="E100" s="127">
        <v>6</v>
      </c>
      <c r="F100" s="84" t="s">
        <v>64</v>
      </c>
      <c r="G100" s="230"/>
    </row>
    <row r="101" spans="1:7" ht="15.75" x14ac:dyDescent="0.25">
      <c r="A101" s="127">
        <v>7</v>
      </c>
      <c r="B101" s="4" t="s">
        <v>20</v>
      </c>
      <c r="C101" s="118"/>
      <c r="D101" s="119"/>
      <c r="E101" s="127">
        <v>7</v>
      </c>
      <c r="F101" s="84" t="s">
        <v>63</v>
      </c>
    </row>
    <row r="102" spans="1:7" ht="15.75" x14ac:dyDescent="0.25">
      <c r="A102" s="127">
        <v>8</v>
      </c>
      <c r="B102" s="4" t="s">
        <v>71</v>
      </c>
      <c r="C102" s="118"/>
      <c r="D102" s="119"/>
      <c r="E102" s="127">
        <v>8</v>
      </c>
      <c r="F102" s="120" t="s">
        <v>62</v>
      </c>
      <c r="G102" s="118"/>
    </row>
    <row r="103" spans="1:7" ht="15.75" x14ac:dyDescent="0.25">
      <c r="A103" s="127">
        <v>9</v>
      </c>
      <c r="B103" s="4" t="s">
        <v>70</v>
      </c>
      <c r="C103" s="118"/>
      <c r="D103" s="119"/>
      <c r="E103" s="127">
        <v>9</v>
      </c>
      <c r="F103" s="121" t="s">
        <v>93</v>
      </c>
      <c r="G103" s="118"/>
    </row>
    <row r="104" spans="1:7" ht="15.75" x14ac:dyDescent="0.25">
      <c r="A104" s="127">
        <v>10</v>
      </c>
      <c r="B104" s="4" t="s">
        <v>17</v>
      </c>
      <c r="C104" s="118"/>
      <c r="D104" s="119"/>
      <c r="E104" s="127">
        <v>10</v>
      </c>
      <c r="F104" s="121" t="s">
        <v>127</v>
      </c>
      <c r="G104" s="122">
        <v>0.19791666666666666</v>
      </c>
    </row>
    <row r="105" spans="1:7" ht="15.75" x14ac:dyDescent="0.25">
      <c r="A105" s="127">
        <v>11</v>
      </c>
      <c r="B105" s="4" t="s">
        <v>62</v>
      </c>
      <c r="C105" s="118"/>
      <c r="D105" s="119"/>
      <c r="E105" s="127">
        <v>11</v>
      </c>
      <c r="F105" s="120" t="s">
        <v>70</v>
      </c>
      <c r="G105" s="118"/>
    </row>
    <row r="106" spans="1:7" ht="15.75" x14ac:dyDescent="0.25">
      <c r="A106" s="127">
        <v>12</v>
      </c>
      <c r="B106" s="4" t="s">
        <v>63</v>
      </c>
      <c r="C106" s="118"/>
      <c r="D106" s="119"/>
      <c r="E106" s="127">
        <v>12</v>
      </c>
      <c r="F106" s="120" t="s">
        <v>20</v>
      </c>
      <c r="G106" s="118"/>
    </row>
    <row r="107" spans="1:7" ht="15.75" x14ac:dyDescent="0.25">
      <c r="A107" s="127">
        <v>13</v>
      </c>
      <c r="B107" s="4" t="s">
        <v>64</v>
      </c>
      <c r="C107" s="118"/>
      <c r="D107" s="119"/>
      <c r="E107" s="127">
        <v>13</v>
      </c>
      <c r="F107" s="120" t="s">
        <v>21</v>
      </c>
      <c r="G107" s="118"/>
    </row>
    <row r="108" spans="1:7" ht="15.75" x14ac:dyDescent="0.25">
      <c r="A108" s="127">
        <v>14</v>
      </c>
      <c r="B108" s="4" t="s">
        <v>65</v>
      </c>
      <c r="C108" s="118"/>
      <c r="D108" s="119"/>
      <c r="E108" s="127">
        <v>14</v>
      </c>
      <c r="F108" s="120" t="s">
        <v>22</v>
      </c>
      <c r="G108" s="118"/>
    </row>
    <row r="109" spans="1:7" ht="15.75" x14ac:dyDescent="0.25">
      <c r="A109" s="127">
        <v>15</v>
      </c>
      <c r="B109" s="4" t="s">
        <v>66</v>
      </c>
      <c r="C109" s="118"/>
      <c r="D109" s="119"/>
      <c r="E109" s="127">
        <v>15</v>
      </c>
      <c r="F109" s="120" t="s">
        <v>23</v>
      </c>
      <c r="G109" s="118"/>
    </row>
    <row r="110" spans="1:7" ht="15.75" x14ac:dyDescent="0.25">
      <c r="A110" s="127">
        <v>16</v>
      </c>
      <c r="B110" s="4" t="s">
        <v>67</v>
      </c>
      <c r="C110" s="118"/>
      <c r="D110" s="119"/>
      <c r="E110" s="127">
        <v>16</v>
      </c>
      <c r="F110" s="120" t="s">
        <v>24</v>
      </c>
      <c r="G110" s="118"/>
    </row>
    <row r="111" spans="1:7" ht="15.75" x14ac:dyDescent="0.25">
      <c r="A111" s="127">
        <v>17</v>
      </c>
      <c r="B111" s="4" t="s">
        <v>68</v>
      </c>
      <c r="C111" s="118"/>
      <c r="D111" s="119"/>
      <c r="E111" s="127">
        <v>17</v>
      </c>
      <c r="F111" s="120" t="s">
        <v>52</v>
      </c>
      <c r="G111" s="118"/>
    </row>
    <row r="112" spans="1:7" ht="15.75" x14ac:dyDescent="0.25">
      <c r="A112" s="127">
        <v>18</v>
      </c>
      <c r="B112" s="5" t="s">
        <v>237</v>
      </c>
      <c r="C112" s="114">
        <v>0.18402777777777779</v>
      </c>
      <c r="D112" s="115"/>
      <c r="E112" s="127">
        <v>18</v>
      </c>
      <c r="F112" s="117" t="s">
        <v>6</v>
      </c>
      <c r="G112" s="114">
        <v>1.2083333333333333</v>
      </c>
    </row>
    <row r="113" spans="1:7" ht="15.75" x14ac:dyDescent="0.25">
      <c r="A113" s="129"/>
      <c r="B113" s="25"/>
      <c r="C113" s="114"/>
      <c r="D113" s="115"/>
    </row>
    <row r="114" spans="1:7" ht="15.75" x14ac:dyDescent="0.25">
      <c r="A114" s="129"/>
      <c r="B114" s="25"/>
      <c r="C114" s="114"/>
      <c r="D114" s="115"/>
      <c r="E114" s="116"/>
      <c r="F114" s="116"/>
      <c r="G114" s="116"/>
    </row>
    <row r="115" spans="1:7" ht="20.25" x14ac:dyDescent="0.3">
      <c r="A115" s="129"/>
      <c r="B115" s="25"/>
      <c r="C115" s="32"/>
      <c r="D115" s="14"/>
      <c r="E115" s="215" t="s">
        <v>138</v>
      </c>
      <c r="F115" s="215"/>
      <c r="G115" s="215"/>
    </row>
    <row r="116" spans="1:7" ht="15.75" x14ac:dyDescent="0.25">
      <c r="A116" s="129"/>
      <c r="B116" s="25"/>
      <c r="C116" s="32"/>
      <c r="D116" s="14"/>
      <c r="E116" s="214" t="s">
        <v>114</v>
      </c>
      <c r="F116" s="214"/>
      <c r="G116" s="49"/>
    </row>
    <row r="117" spans="1:7" ht="15.75" x14ac:dyDescent="0.25">
      <c r="E117" s="1" t="s">
        <v>171</v>
      </c>
      <c r="F117" s="19"/>
      <c r="G117" s="49"/>
    </row>
    <row r="118" spans="1:7" ht="15.75" x14ac:dyDescent="0.25">
      <c r="D118" s="15"/>
      <c r="E118" s="128"/>
      <c r="F118" s="19"/>
      <c r="G118" s="49"/>
    </row>
    <row r="119" spans="1:7" ht="43.5" x14ac:dyDescent="0.2">
      <c r="D119" s="14"/>
      <c r="E119" s="66" t="s">
        <v>12</v>
      </c>
      <c r="F119" s="24" t="s">
        <v>91</v>
      </c>
      <c r="G119" s="31" t="s">
        <v>90</v>
      </c>
    </row>
    <row r="120" spans="1:7" ht="15.75" x14ac:dyDescent="0.25">
      <c r="E120" s="127">
        <v>1</v>
      </c>
      <c r="F120" s="5" t="s">
        <v>6</v>
      </c>
      <c r="G120" s="32">
        <v>0.20833333333333334</v>
      </c>
    </row>
    <row r="121" spans="1:7" ht="15.75" x14ac:dyDescent="0.25">
      <c r="E121" s="127">
        <v>2</v>
      </c>
      <c r="F121" s="4" t="s">
        <v>151</v>
      </c>
      <c r="G121" s="49"/>
    </row>
    <row r="122" spans="1:7" ht="15.75" x14ac:dyDescent="0.25">
      <c r="E122" s="127">
        <v>3</v>
      </c>
      <c r="F122" s="4" t="s">
        <v>37</v>
      </c>
      <c r="G122" s="49"/>
    </row>
    <row r="123" spans="1:7" ht="15.75" x14ac:dyDescent="0.25">
      <c r="E123" s="127">
        <v>4</v>
      </c>
      <c r="F123" s="4" t="s">
        <v>47</v>
      </c>
      <c r="G123" s="49"/>
    </row>
    <row r="124" spans="1:7" ht="15.75" x14ac:dyDescent="0.25">
      <c r="E124" s="127">
        <v>5</v>
      </c>
      <c r="F124" s="30" t="s">
        <v>105</v>
      </c>
      <c r="G124" s="32">
        <v>0.21527777777777779</v>
      </c>
    </row>
    <row r="125" spans="1:7" ht="15.75" x14ac:dyDescent="0.25">
      <c r="E125" s="127">
        <v>6</v>
      </c>
      <c r="F125" s="29" t="s">
        <v>47</v>
      </c>
      <c r="G125" s="49"/>
    </row>
    <row r="126" spans="1:7" ht="15.75" x14ac:dyDescent="0.25">
      <c r="E126" s="127">
        <v>7</v>
      </c>
      <c r="F126" s="29" t="s">
        <v>49</v>
      </c>
      <c r="G126" s="49"/>
    </row>
    <row r="127" spans="1:7" ht="15.75" x14ac:dyDescent="0.25">
      <c r="E127" s="127">
        <v>8</v>
      </c>
      <c r="F127" s="187" t="s">
        <v>42</v>
      </c>
      <c r="G127" s="49"/>
    </row>
    <row r="128" spans="1:7" ht="15.75" x14ac:dyDescent="0.25">
      <c r="E128" s="127">
        <v>9</v>
      </c>
      <c r="F128" s="187" t="s">
        <v>44</v>
      </c>
      <c r="G128" s="49"/>
    </row>
    <row r="129" spans="5:7" ht="15.75" x14ac:dyDescent="0.25">
      <c r="E129" s="127">
        <v>10</v>
      </c>
      <c r="F129" s="187" t="s">
        <v>215</v>
      </c>
      <c r="G129" s="49"/>
    </row>
    <row r="130" spans="5:7" ht="15.75" x14ac:dyDescent="0.25">
      <c r="E130" s="127">
        <v>11</v>
      </c>
      <c r="F130" s="187" t="s">
        <v>42</v>
      </c>
      <c r="G130" s="49"/>
    </row>
    <row r="131" spans="5:7" ht="15.75" x14ac:dyDescent="0.25">
      <c r="E131" s="127">
        <v>12</v>
      </c>
      <c r="F131" s="30" t="s">
        <v>218</v>
      </c>
      <c r="G131" s="32">
        <v>0.22222222222222221</v>
      </c>
    </row>
    <row r="132" spans="5:7" ht="15.75" x14ac:dyDescent="0.25">
      <c r="E132" s="127">
        <v>13</v>
      </c>
      <c r="F132" s="187" t="s">
        <v>42</v>
      </c>
      <c r="G132" s="49"/>
    </row>
    <row r="133" spans="5:7" ht="15.75" x14ac:dyDescent="0.25">
      <c r="E133" s="127">
        <v>14</v>
      </c>
      <c r="F133" s="187" t="s">
        <v>41</v>
      </c>
      <c r="G133" s="49"/>
    </row>
    <row r="134" spans="5:7" ht="15.75" x14ac:dyDescent="0.25">
      <c r="E134" s="127">
        <v>15</v>
      </c>
      <c r="F134" s="187" t="s">
        <v>40</v>
      </c>
      <c r="G134" s="49"/>
    </row>
    <row r="135" spans="5:7" ht="15.75" x14ac:dyDescent="0.25">
      <c r="E135" s="127">
        <v>16</v>
      </c>
      <c r="F135" s="187" t="s">
        <v>216</v>
      </c>
      <c r="G135" s="49"/>
    </row>
    <row r="136" spans="5:7" ht="15.75" x14ac:dyDescent="0.25">
      <c r="E136" s="127">
        <v>17</v>
      </c>
      <c r="F136" s="4" t="s">
        <v>124</v>
      </c>
      <c r="G136" s="49"/>
    </row>
    <row r="137" spans="5:7" ht="15.75" x14ac:dyDescent="0.25">
      <c r="E137" s="127">
        <v>18</v>
      </c>
      <c r="F137" s="4" t="s">
        <v>123</v>
      </c>
      <c r="G137" s="49"/>
    </row>
    <row r="138" spans="5:7" ht="15.75" x14ac:dyDescent="0.25">
      <c r="E138" s="127">
        <v>19</v>
      </c>
      <c r="F138" s="5" t="s">
        <v>122</v>
      </c>
      <c r="G138" s="49"/>
    </row>
    <row r="139" spans="5:7" ht="15.75" x14ac:dyDescent="0.25">
      <c r="E139" s="127">
        <v>20</v>
      </c>
      <c r="F139" s="4" t="s">
        <v>121</v>
      </c>
      <c r="G139" s="49"/>
    </row>
    <row r="140" spans="5:7" ht="15.75" x14ac:dyDescent="0.25">
      <c r="E140" s="127">
        <v>21</v>
      </c>
      <c r="F140" s="4" t="s">
        <v>102</v>
      </c>
      <c r="G140" s="49"/>
    </row>
    <row r="141" spans="5:7" ht="15.75" x14ac:dyDescent="0.25">
      <c r="E141" s="127">
        <v>22</v>
      </c>
      <c r="F141" s="29" t="s">
        <v>130</v>
      </c>
      <c r="G141" s="49"/>
    </row>
    <row r="142" spans="5:7" ht="15.75" x14ac:dyDescent="0.25">
      <c r="E142" s="127">
        <v>23</v>
      </c>
      <c r="F142" s="29" t="s">
        <v>38</v>
      </c>
      <c r="G142" s="49"/>
    </row>
    <row r="143" spans="5:7" x14ac:dyDescent="0.2">
      <c r="E143" s="127">
        <v>24</v>
      </c>
      <c r="F143" s="84" t="s">
        <v>80</v>
      </c>
      <c r="G143" s="23"/>
    </row>
    <row r="144" spans="5:7" x14ac:dyDescent="0.2">
      <c r="E144" s="127">
        <v>25</v>
      </c>
      <c r="F144" s="84" t="s">
        <v>81</v>
      </c>
      <c r="G144" s="23"/>
    </row>
    <row r="145" spans="1:7" x14ac:dyDescent="0.2">
      <c r="E145" s="127">
        <v>26</v>
      </c>
      <c r="F145" s="84" t="s">
        <v>30</v>
      </c>
      <c r="G145" s="23"/>
    </row>
    <row r="146" spans="1:7" ht="15.75" x14ac:dyDescent="0.25">
      <c r="E146" s="127">
        <v>27</v>
      </c>
      <c r="F146" s="71" t="s">
        <v>28</v>
      </c>
      <c r="G146" s="49"/>
    </row>
    <row r="147" spans="1:7" ht="15.75" x14ac:dyDescent="0.25">
      <c r="E147" s="127">
        <v>28</v>
      </c>
      <c r="F147" s="71" t="s">
        <v>31</v>
      </c>
      <c r="G147" s="32">
        <v>0.22916666666666666</v>
      </c>
    </row>
    <row r="148" spans="1:7" ht="15.75" x14ac:dyDescent="0.25">
      <c r="E148" s="127">
        <v>29</v>
      </c>
      <c r="F148" s="71" t="s">
        <v>32</v>
      </c>
      <c r="G148" s="49"/>
    </row>
    <row r="149" spans="1:7" ht="15.75" x14ac:dyDescent="0.25">
      <c r="E149" s="127">
        <v>30</v>
      </c>
      <c r="F149" s="71" t="s">
        <v>33</v>
      </c>
      <c r="G149" s="49"/>
    </row>
    <row r="150" spans="1:7" ht="15.75" x14ac:dyDescent="0.25">
      <c r="E150" s="127">
        <v>31</v>
      </c>
      <c r="F150" s="71" t="s">
        <v>34</v>
      </c>
      <c r="G150" s="49"/>
    </row>
    <row r="151" spans="1:7" ht="15.75" x14ac:dyDescent="0.25">
      <c r="E151" s="127">
        <v>32</v>
      </c>
      <c r="F151" s="71" t="s">
        <v>161</v>
      </c>
      <c r="G151" s="49"/>
    </row>
    <row r="152" spans="1:7" ht="15.75" x14ac:dyDescent="0.25">
      <c r="D152" s="14"/>
      <c r="E152" s="127">
        <v>33</v>
      </c>
      <c r="F152" s="71" t="s">
        <v>13</v>
      </c>
      <c r="G152" s="49"/>
    </row>
    <row r="153" spans="1:7" ht="15.75" x14ac:dyDescent="0.25">
      <c r="E153" s="127">
        <v>34</v>
      </c>
      <c r="F153" s="5" t="s">
        <v>0</v>
      </c>
      <c r="G153" s="32">
        <v>0.23958333333333334</v>
      </c>
    </row>
    <row r="155" spans="1:7" ht="20.25" x14ac:dyDescent="0.3">
      <c r="A155" s="216" t="s">
        <v>139</v>
      </c>
      <c r="B155" s="213"/>
      <c r="C155" s="213"/>
      <c r="F155" s="211" t="s">
        <v>119</v>
      </c>
      <c r="G155" s="212"/>
    </row>
    <row r="157" spans="1:7" ht="15.75" x14ac:dyDescent="0.25">
      <c r="A157" s="214" t="s">
        <v>114</v>
      </c>
      <c r="B157" s="214"/>
      <c r="C157" s="49"/>
      <c r="E157" s="214" t="s">
        <v>115</v>
      </c>
      <c r="F157" s="214"/>
      <c r="G157" s="48"/>
    </row>
    <row r="158" spans="1:7" ht="15.75" x14ac:dyDescent="0.25">
      <c r="A158" s="6" t="s">
        <v>152</v>
      </c>
      <c r="C158" s="49"/>
      <c r="E158" s="6" t="s">
        <v>178</v>
      </c>
      <c r="F158" s="19"/>
      <c r="G158" s="49"/>
    </row>
    <row r="159" spans="1:7" ht="15.75" x14ac:dyDescent="0.25">
      <c r="C159" s="49"/>
      <c r="F159" s="19"/>
      <c r="G159" s="49"/>
    </row>
    <row r="160" spans="1:7" s="6" customFormat="1" ht="43.5" x14ac:dyDescent="0.25">
      <c r="A160" s="66" t="s">
        <v>12</v>
      </c>
      <c r="B160" s="24" t="s">
        <v>91</v>
      </c>
      <c r="C160" s="31" t="s">
        <v>90</v>
      </c>
      <c r="D160" s="59"/>
      <c r="E160" s="66" t="s">
        <v>12</v>
      </c>
      <c r="F160" s="24" t="s">
        <v>91</v>
      </c>
      <c r="G160" s="31" t="s">
        <v>90</v>
      </c>
    </row>
    <row r="161" spans="1:7" ht="15.75" x14ac:dyDescent="0.25">
      <c r="A161" s="127">
        <v>1</v>
      </c>
      <c r="B161" s="5" t="s">
        <v>6</v>
      </c>
      <c r="C161" s="32">
        <v>0.20833333333333334</v>
      </c>
      <c r="E161" s="127">
        <v>1</v>
      </c>
      <c r="F161" s="5" t="s">
        <v>0</v>
      </c>
      <c r="G161" s="32">
        <v>0.22569444444444445</v>
      </c>
    </row>
    <row r="162" spans="1:7" ht="15.75" x14ac:dyDescent="0.25">
      <c r="A162" s="127">
        <v>2</v>
      </c>
      <c r="B162" s="4" t="s">
        <v>52</v>
      </c>
      <c r="C162" s="49"/>
      <c r="E162" s="127">
        <v>2</v>
      </c>
      <c r="F162" s="4" t="s">
        <v>13</v>
      </c>
      <c r="G162" s="49"/>
    </row>
    <row r="163" spans="1:7" ht="15.75" x14ac:dyDescent="0.25">
      <c r="A163" s="127">
        <v>3</v>
      </c>
      <c r="B163" s="4" t="s">
        <v>24</v>
      </c>
      <c r="C163" s="49"/>
      <c r="E163" s="127">
        <v>3</v>
      </c>
      <c r="F163" s="29" t="s">
        <v>14</v>
      </c>
    </row>
    <row r="164" spans="1:7" ht="15.75" x14ac:dyDescent="0.25">
      <c r="A164" s="127">
        <v>4</v>
      </c>
      <c r="B164" s="4" t="s">
        <v>23</v>
      </c>
      <c r="C164" s="49"/>
      <c r="E164" s="127">
        <v>4</v>
      </c>
      <c r="F164" s="84" t="s">
        <v>15</v>
      </c>
    </row>
    <row r="165" spans="1:7" ht="15.75" x14ac:dyDescent="0.25">
      <c r="A165" s="127">
        <v>5</v>
      </c>
      <c r="B165" s="4" t="s">
        <v>22</v>
      </c>
      <c r="C165" s="49"/>
      <c r="E165" s="127">
        <v>5</v>
      </c>
      <c r="F165" s="84" t="s">
        <v>193</v>
      </c>
    </row>
    <row r="166" spans="1:7" ht="15.75" x14ac:dyDescent="0.25">
      <c r="A166" s="127">
        <v>6</v>
      </c>
      <c r="B166" s="4" t="s">
        <v>21</v>
      </c>
      <c r="C166" s="49"/>
      <c r="E166" s="127">
        <v>6</v>
      </c>
      <c r="F166" s="84" t="s">
        <v>27</v>
      </c>
    </row>
    <row r="167" spans="1:7" ht="15.75" x14ac:dyDescent="0.25">
      <c r="A167" s="127">
        <v>7</v>
      </c>
      <c r="B167" s="4" t="s">
        <v>20</v>
      </c>
      <c r="C167" s="49"/>
      <c r="E167" s="127">
        <v>7</v>
      </c>
      <c r="F167" s="84" t="s">
        <v>58</v>
      </c>
    </row>
    <row r="168" spans="1:7" ht="15.75" x14ac:dyDescent="0.25">
      <c r="A168" s="127">
        <v>8</v>
      </c>
      <c r="B168" s="4" t="s">
        <v>71</v>
      </c>
      <c r="C168" s="49"/>
      <c r="D168" s="14"/>
      <c r="E168" s="127">
        <v>8</v>
      </c>
      <c r="F168" s="84" t="s">
        <v>59</v>
      </c>
    </row>
    <row r="169" spans="1:7" ht="15.75" x14ac:dyDescent="0.25">
      <c r="A169" s="127">
        <v>9</v>
      </c>
      <c r="B169" s="4" t="s">
        <v>70</v>
      </c>
      <c r="C169" s="49"/>
      <c r="E169" s="127">
        <v>9</v>
      </c>
      <c r="F169" s="84" t="s">
        <v>194</v>
      </c>
    </row>
    <row r="170" spans="1:7" ht="15.75" x14ac:dyDescent="0.25">
      <c r="A170" s="127">
        <v>10</v>
      </c>
      <c r="B170" s="4" t="s">
        <v>17</v>
      </c>
      <c r="C170" s="49"/>
      <c r="E170" s="127">
        <v>10</v>
      </c>
      <c r="F170" s="63" t="s">
        <v>71</v>
      </c>
      <c r="G170" s="49"/>
    </row>
    <row r="171" spans="1:7" ht="15.75" x14ac:dyDescent="0.25">
      <c r="A171" s="127">
        <v>11</v>
      </c>
      <c r="B171" s="4" t="s">
        <v>14</v>
      </c>
      <c r="C171" s="49"/>
      <c r="E171" s="127">
        <v>11</v>
      </c>
      <c r="F171" s="63" t="s">
        <v>61</v>
      </c>
      <c r="G171" s="49"/>
    </row>
    <row r="172" spans="1:7" ht="15.75" x14ac:dyDescent="0.25">
      <c r="A172" s="127">
        <v>12</v>
      </c>
      <c r="B172" s="4" t="s">
        <v>15</v>
      </c>
      <c r="C172" s="49"/>
      <c r="E172" s="127">
        <v>12</v>
      </c>
      <c r="F172" s="63" t="s">
        <v>45</v>
      </c>
      <c r="G172" s="49"/>
    </row>
    <row r="173" spans="1:7" ht="15.75" x14ac:dyDescent="0.25">
      <c r="A173" s="127">
        <v>13</v>
      </c>
      <c r="B173" s="4" t="s">
        <v>16</v>
      </c>
      <c r="C173" s="49"/>
      <c r="E173" s="127">
        <v>13</v>
      </c>
      <c r="F173" s="5" t="s">
        <v>210</v>
      </c>
      <c r="G173" s="49"/>
    </row>
    <row r="174" spans="1:7" ht="15.75" x14ac:dyDescent="0.25">
      <c r="A174" s="127">
        <v>14</v>
      </c>
      <c r="B174" s="5" t="s">
        <v>107</v>
      </c>
      <c r="C174" s="32">
        <v>0.22222222222222221</v>
      </c>
      <c r="E174" s="127">
        <v>14</v>
      </c>
      <c r="F174" s="63" t="s">
        <v>48</v>
      </c>
      <c r="G174" s="49"/>
    </row>
    <row r="175" spans="1:7" ht="15.75" x14ac:dyDescent="0.25">
      <c r="A175" s="127">
        <v>15</v>
      </c>
      <c r="B175" s="4" t="s">
        <v>16</v>
      </c>
      <c r="C175" s="32"/>
      <c r="E175" s="127">
        <v>15</v>
      </c>
      <c r="F175" s="63" t="s">
        <v>47</v>
      </c>
      <c r="G175" s="49"/>
    </row>
    <row r="176" spans="1:7" ht="15.75" x14ac:dyDescent="0.25">
      <c r="A176" s="127">
        <v>16</v>
      </c>
      <c r="B176" s="4" t="s">
        <v>15</v>
      </c>
      <c r="C176" s="32"/>
      <c r="E176" s="127">
        <v>16</v>
      </c>
      <c r="F176" s="5" t="s">
        <v>106</v>
      </c>
      <c r="G176" s="32">
        <v>0.25694444444444448</v>
      </c>
    </row>
    <row r="177" spans="1:4" ht="15.75" x14ac:dyDescent="0.25">
      <c r="A177" s="127">
        <v>17</v>
      </c>
      <c r="B177" s="4" t="s">
        <v>14</v>
      </c>
      <c r="C177" s="49"/>
    </row>
    <row r="178" spans="1:4" ht="15.75" x14ac:dyDescent="0.25">
      <c r="A178" s="127">
        <v>18</v>
      </c>
      <c r="B178" s="4" t="s">
        <v>13</v>
      </c>
      <c r="C178" s="49"/>
    </row>
    <row r="179" spans="1:4" ht="15.75" x14ac:dyDescent="0.25">
      <c r="A179" s="127">
        <v>19</v>
      </c>
      <c r="B179" s="5" t="s">
        <v>0</v>
      </c>
      <c r="C179" s="32">
        <v>0.22569444444444445</v>
      </c>
    </row>
    <row r="180" spans="1:4" ht="15.75" x14ac:dyDescent="0.25">
      <c r="C180" s="49"/>
    </row>
    <row r="181" spans="1:4" ht="15.75" x14ac:dyDescent="0.25">
      <c r="A181" s="214" t="s">
        <v>117</v>
      </c>
      <c r="B181" s="214"/>
      <c r="C181" s="49"/>
    </row>
    <row r="182" spans="1:4" ht="15.75" x14ac:dyDescent="0.25">
      <c r="A182" s="1" t="s">
        <v>172</v>
      </c>
      <c r="C182" s="49"/>
    </row>
    <row r="183" spans="1:4" ht="15.75" x14ac:dyDescent="0.25">
      <c r="A183" s="128"/>
      <c r="C183" s="49"/>
    </row>
    <row r="184" spans="1:4" s="6" customFormat="1" ht="43.5" x14ac:dyDescent="0.25">
      <c r="A184" s="66" t="s">
        <v>12</v>
      </c>
      <c r="B184" s="24" t="s">
        <v>91</v>
      </c>
      <c r="C184" s="31" t="s">
        <v>90</v>
      </c>
      <c r="D184" s="59"/>
    </row>
    <row r="185" spans="1:4" ht="15.75" x14ac:dyDescent="0.25">
      <c r="A185" s="127">
        <v>1</v>
      </c>
      <c r="B185" s="30" t="s">
        <v>105</v>
      </c>
      <c r="C185" s="32">
        <v>0.25694444444444448</v>
      </c>
    </row>
    <row r="186" spans="1:4" ht="15.75" x14ac:dyDescent="0.25">
      <c r="A186" s="127">
        <v>2</v>
      </c>
      <c r="B186" s="29" t="s">
        <v>47</v>
      </c>
      <c r="C186" s="49"/>
    </row>
    <row r="187" spans="1:4" ht="15.75" x14ac:dyDescent="0.25">
      <c r="A187" s="127">
        <v>3</v>
      </c>
      <c r="B187" s="29" t="s">
        <v>49</v>
      </c>
      <c r="C187" s="49"/>
    </row>
    <row r="188" spans="1:4" ht="15.75" x14ac:dyDescent="0.25">
      <c r="A188" s="127">
        <v>4</v>
      </c>
      <c r="B188" s="29" t="s">
        <v>103</v>
      </c>
      <c r="C188" s="49"/>
    </row>
    <row r="189" spans="1:4" ht="15.75" x14ac:dyDescent="0.25">
      <c r="A189" s="127">
        <v>5</v>
      </c>
      <c r="B189" s="4" t="s">
        <v>124</v>
      </c>
      <c r="C189" s="49"/>
    </row>
    <row r="190" spans="1:4" ht="15.75" x14ac:dyDescent="0.25">
      <c r="A190" s="127">
        <v>6</v>
      </c>
      <c r="B190" s="4" t="s">
        <v>123</v>
      </c>
      <c r="C190" s="49"/>
    </row>
    <row r="191" spans="1:4" ht="15.75" x14ac:dyDescent="0.25">
      <c r="A191" s="183">
        <v>7</v>
      </c>
      <c r="B191" s="5" t="s">
        <v>122</v>
      </c>
      <c r="C191" s="49"/>
    </row>
    <row r="192" spans="1:4" ht="15.75" x14ac:dyDescent="0.25">
      <c r="A192" s="127">
        <v>8</v>
      </c>
      <c r="B192" s="4" t="s">
        <v>121</v>
      </c>
      <c r="C192" s="49"/>
    </row>
    <row r="193" spans="1:3" ht="15.75" x14ac:dyDescent="0.25">
      <c r="A193" s="127">
        <v>9</v>
      </c>
      <c r="B193" s="4" t="s">
        <v>102</v>
      </c>
      <c r="C193" s="49"/>
    </row>
    <row r="194" spans="1:3" ht="15.75" x14ac:dyDescent="0.25">
      <c r="A194" s="127">
        <v>10</v>
      </c>
      <c r="B194" s="29" t="s">
        <v>130</v>
      </c>
      <c r="C194" s="49"/>
    </row>
    <row r="195" spans="1:3" ht="15.75" x14ac:dyDescent="0.25">
      <c r="A195" s="127">
        <v>11</v>
      </c>
      <c r="B195" s="29" t="s">
        <v>38</v>
      </c>
      <c r="C195" s="49"/>
    </row>
    <row r="196" spans="1:3" ht="15.75" x14ac:dyDescent="0.25">
      <c r="A196" s="127">
        <v>12</v>
      </c>
      <c r="B196" s="71" t="s">
        <v>28</v>
      </c>
      <c r="C196" s="32"/>
    </row>
    <row r="197" spans="1:3" x14ac:dyDescent="0.2">
      <c r="A197" s="127">
        <v>13</v>
      </c>
      <c r="B197" s="71" t="s">
        <v>31</v>
      </c>
    </row>
    <row r="198" spans="1:3" x14ac:dyDescent="0.2">
      <c r="A198" s="127">
        <v>14</v>
      </c>
      <c r="B198" s="71" t="s">
        <v>32</v>
      </c>
    </row>
    <row r="199" spans="1:3" x14ac:dyDescent="0.2">
      <c r="A199" s="127">
        <v>15</v>
      </c>
      <c r="B199" s="71" t="s">
        <v>33</v>
      </c>
    </row>
    <row r="200" spans="1:3" x14ac:dyDescent="0.2">
      <c r="A200" s="127">
        <v>16</v>
      </c>
      <c r="B200" s="71" t="s">
        <v>34</v>
      </c>
    </row>
    <row r="201" spans="1:3" x14ac:dyDescent="0.2">
      <c r="A201" s="127">
        <v>17</v>
      </c>
      <c r="B201" s="71" t="s">
        <v>161</v>
      </c>
    </row>
    <row r="202" spans="1:3" x14ac:dyDescent="0.2">
      <c r="A202" s="127">
        <v>18</v>
      </c>
      <c r="B202" s="71" t="s">
        <v>13</v>
      </c>
    </row>
    <row r="203" spans="1:3" ht="15.75" x14ac:dyDescent="0.25">
      <c r="A203" s="127">
        <v>19</v>
      </c>
      <c r="B203" s="5" t="s">
        <v>0</v>
      </c>
      <c r="C203" s="32">
        <v>0.28125</v>
      </c>
    </row>
  </sheetData>
  <mergeCells count="18">
    <mergeCell ref="A181:B181"/>
    <mergeCell ref="E157:F157"/>
    <mergeCell ref="A157:B157"/>
    <mergeCell ref="E70:F70"/>
    <mergeCell ref="E116:F116"/>
    <mergeCell ref="F155:G155"/>
    <mergeCell ref="A155:C155"/>
    <mergeCell ref="A1:C1"/>
    <mergeCell ref="F68:G68"/>
    <mergeCell ref="A68:C68"/>
    <mergeCell ref="E115:G115"/>
    <mergeCell ref="F1:G1"/>
    <mergeCell ref="A3:B3"/>
    <mergeCell ref="E3:F3"/>
    <mergeCell ref="A35:B35"/>
    <mergeCell ref="E35:F35"/>
    <mergeCell ref="A70:B70"/>
    <mergeCell ref="G98:G100"/>
  </mergeCells>
  <phoneticPr fontId="2" type="noConversion"/>
  <pageMargins left="0.4" right="0.24" top="0.47" bottom="0.44" header="0.41" footer="0.28999999999999998"/>
  <pageSetup paperSize="9" scale="68" orientation="portrait" r:id="rId1"/>
  <headerFooter alignWithMargins="0"/>
  <rowBreaks count="2" manualBreakCount="2">
    <brk id="67" max="13" man="1"/>
    <brk id="154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60"/>
  <sheetViews>
    <sheetView showGridLines="0" view="pageBreakPreview" topLeftCell="A102" zoomScale="70" zoomScaleNormal="70" zoomScaleSheetLayoutView="70" workbookViewId="0">
      <selection activeCell="C159" sqref="C159"/>
    </sheetView>
  </sheetViews>
  <sheetFormatPr defaultRowHeight="15.75" x14ac:dyDescent="0.25"/>
  <cols>
    <col min="1" max="1" width="4.44140625" style="65" customWidth="1"/>
    <col min="2" max="2" width="33.6640625" customWidth="1"/>
    <col min="3" max="3" width="14.5546875" style="50" customWidth="1"/>
    <col min="4" max="4" width="8.44140625" customWidth="1"/>
    <col min="5" max="5" width="4.44140625" style="65" customWidth="1"/>
    <col min="6" max="6" width="30.109375" customWidth="1"/>
    <col min="7" max="7" width="13.21875" style="53" customWidth="1"/>
  </cols>
  <sheetData>
    <row r="1" spans="1:7" ht="20.25" x14ac:dyDescent="0.3">
      <c r="A1" s="213" t="s">
        <v>135</v>
      </c>
      <c r="B1" s="213"/>
      <c r="C1" s="213"/>
      <c r="F1" s="211" t="s">
        <v>120</v>
      </c>
      <c r="G1" s="212"/>
    </row>
    <row r="3" spans="1:7" x14ac:dyDescent="0.25">
      <c r="A3" s="214" t="s">
        <v>108</v>
      </c>
      <c r="B3" s="214"/>
      <c r="E3" s="214" t="s">
        <v>109</v>
      </c>
      <c r="F3" s="214"/>
    </row>
    <row r="4" spans="1:7" ht="18" customHeight="1" x14ac:dyDescent="0.25">
      <c r="A4" s="1" t="s">
        <v>230</v>
      </c>
      <c r="B4" s="18"/>
      <c r="C4" s="49"/>
      <c r="D4" s="18"/>
      <c r="E4" s="57" t="s">
        <v>225</v>
      </c>
      <c r="F4" s="55"/>
      <c r="G4" s="55"/>
    </row>
    <row r="5" spans="1:7" x14ac:dyDescent="0.25">
      <c r="A5" s="128"/>
      <c r="B5" s="18"/>
      <c r="C5" s="49"/>
      <c r="D5" s="18"/>
      <c r="E5" s="56"/>
      <c r="F5" s="56"/>
      <c r="G5" s="56"/>
    </row>
    <row r="6" spans="1:7" s="6" customFormat="1" ht="43.5" x14ac:dyDescent="0.25">
      <c r="A6" s="66" t="s">
        <v>12</v>
      </c>
      <c r="B6" s="24" t="s">
        <v>91</v>
      </c>
      <c r="C6" s="31" t="s">
        <v>90</v>
      </c>
      <c r="D6" s="33"/>
      <c r="E6" s="66" t="s">
        <v>12</v>
      </c>
      <c r="F6" s="24" t="s">
        <v>91</v>
      </c>
      <c r="G6" s="31" t="s">
        <v>90</v>
      </c>
    </row>
    <row r="7" spans="1:7" x14ac:dyDescent="0.25">
      <c r="A7" s="127">
        <v>1</v>
      </c>
      <c r="B7" s="5" t="s">
        <v>0</v>
      </c>
      <c r="C7" s="32">
        <v>0</v>
      </c>
      <c r="D7" s="13"/>
      <c r="E7" s="127">
        <v>1</v>
      </c>
      <c r="F7" s="5" t="s">
        <v>6</v>
      </c>
      <c r="G7" s="32">
        <v>3.125E-2</v>
      </c>
    </row>
    <row r="8" spans="1:7" x14ac:dyDescent="0.25">
      <c r="A8" s="127">
        <v>2</v>
      </c>
      <c r="B8" s="4" t="s">
        <v>13</v>
      </c>
      <c r="C8" s="49"/>
      <c r="D8" s="18"/>
      <c r="E8" s="127">
        <v>2</v>
      </c>
      <c r="F8" s="4" t="s">
        <v>52</v>
      </c>
      <c r="G8" s="49"/>
    </row>
    <row r="9" spans="1:7" x14ac:dyDescent="0.25">
      <c r="A9" s="127">
        <v>3</v>
      </c>
      <c r="B9" s="4" t="s">
        <v>14</v>
      </c>
      <c r="C9" s="49"/>
      <c r="D9" s="18"/>
      <c r="E9" s="127">
        <v>3</v>
      </c>
      <c r="F9" s="4" t="s">
        <v>24</v>
      </c>
      <c r="G9" s="50"/>
    </row>
    <row r="10" spans="1:7" x14ac:dyDescent="0.25">
      <c r="A10" s="127">
        <v>4</v>
      </c>
      <c r="B10" s="4" t="s">
        <v>15</v>
      </c>
      <c r="C10" s="49"/>
      <c r="D10" s="18"/>
      <c r="E10" s="127">
        <v>4</v>
      </c>
      <c r="F10" s="4" t="s">
        <v>22</v>
      </c>
      <c r="G10" s="50"/>
    </row>
    <row r="11" spans="1:7" x14ac:dyDescent="0.25">
      <c r="A11" s="127">
        <v>5</v>
      </c>
      <c r="B11" s="29" t="s">
        <v>39</v>
      </c>
      <c r="D11" s="18"/>
      <c r="E11" s="127">
        <v>5</v>
      </c>
      <c r="F11" s="4" t="s">
        <v>21</v>
      </c>
      <c r="G11" s="51"/>
    </row>
    <row r="12" spans="1:7" x14ac:dyDescent="0.25">
      <c r="A12" s="127">
        <v>6</v>
      </c>
      <c r="B12" s="29" t="s">
        <v>27</v>
      </c>
      <c r="D12" s="18"/>
      <c r="E12" s="127">
        <v>6</v>
      </c>
      <c r="F12" s="4" t="s">
        <v>20</v>
      </c>
      <c r="G12" s="50"/>
    </row>
    <row r="13" spans="1:7" x14ac:dyDescent="0.25">
      <c r="A13" s="127">
        <v>7</v>
      </c>
      <c r="B13" s="29" t="s">
        <v>58</v>
      </c>
      <c r="D13" s="18"/>
      <c r="E13" s="127">
        <v>7</v>
      </c>
      <c r="F13" s="4" t="s">
        <v>46</v>
      </c>
      <c r="G13" s="51"/>
    </row>
    <row r="14" spans="1:7" x14ac:dyDescent="0.25">
      <c r="A14" s="127">
        <v>8</v>
      </c>
      <c r="B14" s="29" t="s">
        <v>59</v>
      </c>
      <c r="E14" s="127">
        <v>8</v>
      </c>
      <c r="F14" s="4" t="s">
        <v>45</v>
      </c>
      <c r="G14" s="50"/>
    </row>
    <row r="15" spans="1:7" x14ac:dyDescent="0.25">
      <c r="A15" s="127">
        <v>9</v>
      </c>
      <c r="B15" s="29" t="s">
        <v>79</v>
      </c>
      <c r="E15" s="127">
        <v>9</v>
      </c>
      <c r="F15" s="4" t="s">
        <v>44</v>
      </c>
      <c r="G15" s="50"/>
    </row>
    <row r="16" spans="1:7" x14ac:dyDescent="0.25">
      <c r="A16" s="127">
        <v>10</v>
      </c>
      <c r="B16" s="29" t="s">
        <v>80</v>
      </c>
      <c r="E16" s="127">
        <v>10</v>
      </c>
      <c r="F16" s="4" t="s">
        <v>42</v>
      </c>
      <c r="G16" s="50"/>
    </row>
    <row r="17" spans="1:7" x14ac:dyDescent="0.25">
      <c r="A17" s="127">
        <v>11</v>
      </c>
      <c r="B17" s="29" t="s">
        <v>100</v>
      </c>
      <c r="E17" s="127">
        <v>11</v>
      </c>
      <c r="F17" s="5" t="s">
        <v>43</v>
      </c>
      <c r="G17" s="51">
        <v>3.8194444444444441E-2</v>
      </c>
    </row>
    <row r="18" spans="1:7" x14ac:dyDescent="0.25">
      <c r="A18" s="127">
        <v>12</v>
      </c>
      <c r="B18" s="29" t="s">
        <v>101</v>
      </c>
      <c r="E18" s="127">
        <v>12</v>
      </c>
      <c r="F18" s="84" t="s">
        <v>223</v>
      </c>
    </row>
    <row r="19" spans="1:7" x14ac:dyDescent="0.25">
      <c r="A19" s="127">
        <v>13</v>
      </c>
      <c r="B19" s="29" t="s">
        <v>102</v>
      </c>
      <c r="E19" s="127">
        <v>13</v>
      </c>
      <c r="F19" s="84" t="s">
        <v>196</v>
      </c>
    </row>
    <row r="20" spans="1:7" ht="15" x14ac:dyDescent="0.2">
      <c r="A20" s="127">
        <v>14</v>
      </c>
      <c r="B20" s="186" t="s">
        <v>121</v>
      </c>
      <c r="C20" s="231" t="s">
        <v>211</v>
      </c>
      <c r="E20" s="127">
        <v>14</v>
      </c>
      <c r="F20" s="84" t="s">
        <v>79</v>
      </c>
    </row>
    <row r="21" spans="1:7" x14ac:dyDescent="0.25">
      <c r="A21" s="127">
        <v>15</v>
      </c>
      <c r="B21" s="185" t="s">
        <v>122</v>
      </c>
      <c r="C21" s="231"/>
      <c r="E21" s="127">
        <v>15</v>
      </c>
      <c r="F21" s="84" t="s">
        <v>59</v>
      </c>
    </row>
    <row r="22" spans="1:7" ht="15" x14ac:dyDescent="0.2">
      <c r="A22" s="127">
        <v>16</v>
      </c>
      <c r="B22" s="186" t="s">
        <v>123</v>
      </c>
      <c r="C22" s="231"/>
      <c r="E22" s="127">
        <v>16</v>
      </c>
      <c r="F22" s="84" t="s">
        <v>58</v>
      </c>
    </row>
    <row r="23" spans="1:7" ht="15" x14ac:dyDescent="0.2">
      <c r="A23" s="127">
        <v>17</v>
      </c>
      <c r="B23" s="186" t="s">
        <v>124</v>
      </c>
      <c r="C23" s="231"/>
      <c r="E23" s="127">
        <v>17</v>
      </c>
      <c r="F23" s="84" t="s">
        <v>27</v>
      </c>
    </row>
    <row r="24" spans="1:7" ht="15" customHeight="1" x14ac:dyDescent="0.25">
      <c r="A24" s="127">
        <v>18</v>
      </c>
      <c r="B24" s="29" t="s">
        <v>103</v>
      </c>
      <c r="E24" s="127">
        <v>18</v>
      </c>
      <c r="F24" s="84" t="s">
        <v>200</v>
      </c>
    </row>
    <row r="25" spans="1:7" x14ac:dyDescent="0.25">
      <c r="A25" s="127">
        <v>19</v>
      </c>
      <c r="B25" s="29" t="s">
        <v>49</v>
      </c>
      <c r="D25" s="184"/>
      <c r="E25" s="127">
        <v>19</v>
      </c>
      <c r="F25" s="84" t="s">
        <v>201</v>
      </c>
    </row>
    <row r="26" spans="1:7" ht="15" customHeight="1" x14ac:dyDescent="0.25">
      <c r="A26" s="127">
        <v>20</v>
      </c>
      <c r="B26" s="71" t="s">
        <v>42</v>
      </c>
      <c r="E26" s="127">
        <v>20</v>
      </c>
      <c r="F26" s="84" t="s">
        <v>28</v>
      </c>
    </row>
    <row r="27" spans="1:7" ht="15.75" customHeight="1" x14ac:dyDescent="0.25">
      <c r="A27" s="127">
        <v>21</v>
      </c>
      <c r="B27" s="63" t="s">
        <v>48</v>
      </c>
      <c r="E27" s="127">
        <v>21</v>
      </c>
      <c r="F27" s="84" t="s">
        <v>29</v>
      </c>
    </row>
    <row r="28" spans="1:7" x14ac:dyDescent="0.25">
      <c r="A28" s="127">
        <v>22</v>
      </c>
      <c r="B28" s="63" t="s">
        <v>47</v>
      </c>
      <c r="E28" s="127">
        <v>22</v>
      </c>
      <c r="F28" s="84" t="s">
        <v>30</v>
      </c>
    </row>
    <row r="29" spans="1:7" x14ac:dyDescent="0.25">
      <c r="A29" s="127">
        <v>23</v>
      </c>
      <c r="B29" s="29" t="s">
        <v>49</v>
      </c>
      <c r="E29" s="127">
        <v>23</v>
      </c>
      <c r="F29" s="84" t="s">
        <v>231</v>
      </c>
    </row>
    <row r="30" spans="1:7" x14ac:dyDescent="0.25">
      <c r="A30" s="127">
        <v>24</v>
      </c>
      <c r="B30" s="63" t="s">
        <v>179</v>
      </c>
      <c r="D30" s="18"/>
      <c r="E30" s="127">
        <v>24</v>
      </c>
      <c r="F30" s="84" t="s">
        <v>232</v>
      </c>
    </row>
    <row r="31" spans="1:7" x14ac:dyDescent="0.25">
      <c r="A31" s="127">
        <v>25</v>
      </c>
      <c r="B31" s="63" t="s">
        <v>222</v>
      </c>
      <c r="D31" s="18"/>
      <c r="E31" s="127">
        <v>25</v>
      </c>
      <c r="F31" s="84" t="s">
        <v>197</v>
      </c>
      <c r="G31" s="50"/>
    </row>
    <row r="32" spans="1:7" x14ac:dyDescent="0.25">
      <c r="A32" s="127">
        <v>26</v>
      </c>
      <c r="B32" s="63" t="s">
        <v>212</v>
      </c>
      <c r="D32" s="15"/>
      <c r="E32" s="127">
        <v>26</v>
      </c>
      <c r="F32" s="4" t="s">
        <v>31</v>
      </c>
      <c r="G32" s="50"/>
    </row>
    <row r="33" spans="1:7" x14ac:dyDescent="0.25">
      <c r="A33" s="127">
        <v>27</v>
      </c>
      <c r="B33" s="63" t="s">
        <v>37</v>
      </c>
      <c r="D33" s="13"/>
      <c r="E33" s="127">
        <v>27</v>
      </c>
      <c r="F33" s="4" t="s">
        <v>32</v>
      </c>
    </row>
    <row r="34" spans="1:7" x14ac:dyDescent="0.25">
      <c r="A34" s="127">
        <v>28</v>
      </c>
      <c r="B34" s="63" t="s">
        <v>151</v>
      </c>
      <c r="D34" s="18"/>
      <c r="E34" s="127">
        <v>28</v>
      </c>
      <c r="F34" s="4" t="s">
        <v>33</v>
      </c>
    </row>
    <row r="35" spans="1:7" x14ac:dyDescent="0.25">
      <c r="A35" s="127">
        <v>29</v>
      </c>
      <c r="B35" s="30" t="s">
        <v>6</v>
      </c>
      <c r="C35" s="51">
        <v>3.125E-2</v>
      </c>
      <c r="E35" s="127">
        <v>29</v>
      </c>
      <c r="F35" s="4" t="s">
        <v>34</v>
      </c>
    </row>
    <row r="36" spans="1:7" x14ac:dyDescent="0.25">
      <c r="E36" s="127">
        <v>30</v>
      </c>
      <c r="F36" s="4" t="s">
        <v>35</v>
      </c>
    </row>
    <row r="37" spans="1:7" x14ac:dyDescent="0.25">
      <c r="E37" s="127">
        <v>31</v>
      </c>
      <c r="F37" s="4" t="s">
        <v>13</v>
      </c>
    </row>
    <row r="38" spans="1:7" x14ac:dyDescent="0.25">
      <c r="E38" s="127">
        <v>32</v>
      </c>
      <c r="F38" s="30" t="s">
        <v>0</v>
      </c>
      <c r="G38" s="51">
        <v>5.9027777777777783E-2</v>
      </c>
    </row>
    <row r="39" spans="1:7" x14ac:dyDescent="0.25">
      <c r="E39" s="127">
        <v>33</v>
      </c>
      <c r="F39" s="29" t="s">
        <v>13</v>
      </c>
      <c r="G39" s="50"/>
    </row>
    <row r="40" spans="1:7" x14ac:dyDescent="0.25">
      <c r="E40" s="127">
        <v>34</v>
      </c>
      <c r="F40" s="29" t="s">
        <v>51</v>
      </c>
      <c r="G40" s="50"/>
    </row>
    <row r="41" spans="1:7" x14ac:dyDescent="0.25">
      <c r="E41" s="127">
        <v>35</v>
      </c>
      <c r="F41" s="29" t="s">
        <v>85</v>
      </c>
      <c r="G41" s="50"/>
    </row>
    <row r="42" spans="1:7" x14ac:dyDescent="0.25">
      <c r="E42" s="127">
        <v>36</v>
      </c>
      <c r="F42" s="29" t="s">
        <v>63</v>
      </c>
      <c r="G42" s="50"/>
    </row>
    <row r="43" spans="1:7" x14ac:dyDescent="0.25">
      <c r="A43" s="129"/>
      <c r="B43" s="165"/>
      <c r="E43" s="127">
        <v>37</v>
      </c>
      <c r="F43" s="29" t="s">
        <v>64</v>
      </c>
      <c r="G43" s="50"/>
    </row>
    <row r="44" spans="1:7" ht="15.75" customHeight="1" x14ac:dyDescent="0.25">
      <c r="A44" s="129"/>
      <c r="B44" s="165"/>
      <c r="E44" s="127">
        <v>38</v>
      </c>
      <c r="F44" s="29" t="s">
        <v>65</v>
      </c>
      <c r="G44" s="50"/>
    </row>
    <row r="45" spans="1:7" ht="15.75" customHeight="1" x14ac:dyDescent="0.25">
      <c r="A45" s="129"/>
      <c r="B45" s="165"/>
      <c r="E45" s="127">
        <v>39</v>
      </c>
      <c r="F45" s="29" t="s">
        <v>104</v>
      </c>
      <c r="G45" s="50"/>
    </row>
    <row r="46" spans="1:7" ht="15.75" customHeight="1" x14ac:dyDescent="0.25">
      <c r="A46" s="129"/>
      <c r="B46" s="165"/>
      <c r="E46" s="127">
        <v>40</v>
      </c>
      <c r="F46" s="29" t="s">
        <v>67</v>
      </c>
      <c r="G46" s="50"/>
    </row>
    <row r="47" spans="1:7" ht="15.75" customHeight="1" x14ac:dyDescent="0.25">
      <c r="E47" s="127">
        <v>41</v>
      </c>
      <c r="F47" s="29" t="s">
        <v>68</v>
      </c>
      <c r="G47" s="50"/>
    </row>
    <row r="48" spans="1:7" ht="15.75" customHeight="1" x14ac:dyDescent="0.25">
      <c r="A48" s="129"/>
      <c r="B48" s="70"/>
      <c r="C48" s="51"/>
      <c r="E48" s="127">
        <v>42</v>
      </c>
      <c r="F48" s="30" t="s">
        <v>224</v>
      </c>
      <c r="G48" s="51">
        <v>7.2916666666666671E-2</v>
      </c>
    </row>
    <row r="49" spans="1:7" ht="20.25" x14ac:dyDescent="0.3">
      <c r="A49" s="213" t="s">
        <v>135</v>
      </c>
      <c r="B49" s="213"/>
      <c r="C49" s="213"/>
      <c r="F49" s="211" t="s">
        <v>120</v>
      </c>
      <c r="G49" s="212"/>
    </row>
    <row r="50" spans="1:7" ht="20.25" x14ac:dyDescent="0.3">
      <c r="A50" s="54"/>
      <c r="B50" s="36"/>
      <c r="C50" s="36"/>
      <c r="F50" s="36"/>
      <c r="G50" s="36"/>
    </row>
    <row r="51" spans="1:7" x14ac:dyDescent="0.25">
      <c r="A51" s="235"/>
      <c r="B51" s="235"/>
      <c r="C51" s="53"/>
      <c r="E51" s="214" t="s">
        <v>110</v>
      </c>
      <c r="F51" s="214"/>
    </row>
    <row r="52" spans="1:7" ht="15.75" hidden="1" customHeight="1" x14ac:dyDescent="0.2">
      <c r="C52" s="53"/>
    </row>
    <row r="53" spans="1:7" ht="15.75" hidden="1" customHeight="1" x14ac:dyDescent="0.2">
      <c r="C53" s="53"/>
    </row>
    <row r="54" spans="1:7" ht="15.75" hidden="1" customHeight="1" x14ac:dyDescent="0.2">
      <c r="C54" s="53"/>
    </row>
    <row r="55" spans="1:7" ht="15.75" hidden="1" customHeight="1" x14ac:dyDescent="0.2">
      <c r="C55" s="53"/>
    </row>
    <row r="56" spans="1:7" ht="15.75" hidden="1" customHeight="1" x14ac:dyDescent="0.2">
      <c r="C56" s="53"/>
    </row>
    <row r="57" spans="1:7" ht="15.75" hidden="1" customHeight="1" x14ac:dyDescent="0.2">
      <c r="C57" s="53"/>
    </row>
    <row r="58" spans="1:7" ht="15.75" hidden="1" customHeight="1" x14ac:dyDescent="0.2">
      <c r="C58" s="53"/>
    </row>
    <row r="59" spans="1:7" ht="15.75" hidden="1" customHeight="1" x14ac:dyDescent="0.2">
      <c r="C59" s="53"/>
    </row>
    <row r="60" spans="1:7" ht="15.75" hidden="1" customHeight="1" x14ac:dyDescent="0.2">
      <c r="C60" s="53"/>
    </row>
    <row r="61" spans="1:7" ht="15.75" hidden="1" customHeight="1" x14ac:dyDescent="0.2">
      <c r="C61" s="53"/>
    </row>
    <row r="62" spans="1:7" ht="15.75" hidden="1" customHeight="1" x14ac:dyDescent="0.2">
      <c r="C62" s="53"/>
    </row>
    <row r="63" spans="1:7" ht="15.75" hidden="1" customHeight="1" x14ac:dyDescent="0.2">
      <c r="C63" s="53"/>
    </row>
    <row r="64" spans="1:7" ht="15.75" hidden="1" customHeight="1" x14ac:dyDescent="0.2">
      <c r="C64" s="53"/>
    </row>
    <row r="65" spans="1:7" ht="15.75" hidden="1" customHeight="1" x14ac:dyDescent="0.2">
      <c r="C65" s="53"/>
    </row>
    <row r="66" spans="1:7" ht="15.75" hidden="1" customHeight="1" x14ac:dyDescent="0.2">
      <c r="C66" s="53"/>
    </row>
    <row r="67" spans="1:7" ht="15.75" hidden="1" customHeight="1" x14ac:dyDescent="0.2">
      <c r="C67" s="53"/>
    </row>
    <row r="68" spans="1:7" ht="15.75" hidden="1" customHeight="1" x14ac:dyDescent="0.2">
      <c r="C68" s="53"/>
    </row>
    <row r="69" spans="1:7" ht="15.75" hidden="1" customHeight="1" x14ac:dyDescent="0.2">
      <c r="C69" s="53"/>
    </row>
    <row r="70" spans="1:7" ht="15.75" hidden="1" customHeight="1" x14ac:dyDescent="0.2">
      <c r="C70" s="53"/>
    </row>
    <row r="71" spans="1:7" ht="15.75" hidden="1" customHeight="1" x14ac:dyDescent="0.2">
      <c r="C71" s="53"/>
    </row>
    <row r="72" spans="1:7" x14ac:dyDescent="0.2">
      <c r="A72" s="160"/>
      <c r="B72" s="161"/>
      <c r="C72" s="161"/>
      <c r="D72" s="18"/>
      <c r="E72" s="58" t="s">
        <v>226</v>
      </c>
      <c r="F72" s="60"/>
      <c r="G72" s="60"/>
    </row>
    <row r="73" spans="1:7" ht="15" x14ac:dyDescent="0.2">
      <c r="A73" s="162"/>
      <c r="B73" s="161"/>
      <c r="C73" s="161"/>
      <c r="D73" s="18"/>
      <c r="E73" s="133"/>
      <c r="F73" s="61"/>
      <c r="G73" s="61"/>
    </row>
    <row r="74" spans="1:7" s="6" customFormat="1" ht="43.5" x14ac:dyDescent="0.25">
      <c r="A74" s="232" t="s">
        <v>164</v>
      </c>
      <c r="B74" s="233"/>
      <c r="C74" s="234"/>
      <c r="D74" s="33"/>
      <c r="E74" s="66" t="s">
        <v>12</v>
      </c>
      <c r="F74" s="24" t="s">
        <v>91</v>
      </c>
      <c r="G74" s="31" t="s">
        <v>90</v>
      </c>
    </row>
    <row r="75" spans="1:7" x14ac:dyDescent="0.25">
      <c r="A75" s="129"/>
      <c r="B75" s="70"/>
      <c r="C75" s="163"/>
      <c r="D75" s="13"/>
      <c r="E75" s="127">
        <v>1</v>
      </c>
      <c r="F75" s="30" t="s">
        <v>224</v>
      </c>
      <c r="G75" s="32">
        <v>0.16319444444444445</v>
      </c>
    </row>
    <row r="76" spans="1:7" x14ac:dyDescent="0.25">
      <c r="A76" s="129"/>
      <c r="B76" s="47"/>
      <c r="C76" s="52"/>
      <c r="E76" s="127">
        <v>2</v>
      </c>
      <c r="F76" s="29" t="s">
        <v>68</v>
      </c>
      <c r="G76" s="49"/>
    </row>
    <row r="77" spans="1:7" x14ac:dyDescent="0.25">
      <c r="A77" s="129"/>
      <c r="B77" s="47"/>
      <c r="C77" s="52"/>
      <c r="E77" s="127">
        <v>3</v>
      </c>
      <c r="F77" s="29" t="s">
        <v>67</v>
      </c>
      <c r="G77" s="49"/>
    </row>
    <row r="78" spans="1:7" x14ac:dyDescent="0.25">
      <c r="A78" s="129"/>
      <c r="B78" s="10"/>
      <c r="C78" s="52"/>
      <c r="E78" s="127">
        <v>4</v>
      </c>
      <c r="F78" s="63" t="s">
        <v>182</v>
      </c>
      <c r="G78" s="49"/>
    </row>
    <row r="79" spans="1:7" x14ac:dyDescent="0.25">
      <c r="A79" s="129"/>
      <c r="B79" s="10"/>
      <c r="C79" s="163"/>
      <c r="E79" s="127">
        <v>5</v>
      </c>
      <c r="F79" s="63" t="s">
        <v>65</v>
      </c>
    </row>
    <row r="80" spans="1:7" x14ac:dyDescent="0.25">
      <c r="A80" s="129"/>
      <c r="B80" s="47"/>
      <c r="C80" s="52"/>
      <c r="E80" s="127">
        <v>6</v>
      </c>
      <c r="F80" s="63" t="s">
        <v>64</v>
      </c>
    </row>
    <row r="81" spans="1:7" x14ac:dyDescent="0.25">
      <c r="A81" s="129"/>
      <c r="B81" s="47"/>
      <c r="C81" s="52"/>
      <c r="E81" s="127">
        <v>7</v>
      </c>
      <c r="F81" s="84" t="s">
        <v>227</v>
      </c>
      <c r="G81" s="32"/>
    </row>
    <row r="82" spans="1:7" x14ac:dyDescent="0.25">
      <c r="A82" s="129"/>
      <c r="B82" s="164"/>
      <c r="C82" s="52"/>
      <c r="E82" s="127">
        <v>8</v>
      </c>
      <c r="F82" s="29" t="s">
        <v>85</v>
      </c>
      <c r="G82" s="49"/>
    </row>
    <row r="83" spans="1:7" x14ac:dyDescent="0.25">
      <c r="A83" s="129"/>
      <c r="B83" s="164"/>
      <c r="C83" s="163"/>
      <c r="E83" s="127">
        <v>9</v>
      </c>
      <c r="F83" s="201" t="s">
        <v>132</v>
      </c>
      <c r="G83" s="49"/>
    </row>
    <row r="84" spans="1:7" x14ac:dyDescent="0.25">
      <c r="A84" s="129"/>
      <c r="B84" s="165"/>
      <c r="C84" s="52"/>
      <c r="E84" s="127">
        <v>10</v>
      </c>
      <c r="F84" s="29" t="s">
        <v>85</v>
      </c>
      <c r="G84" s="49"/>
    </row>
    <row r="85" spans="1:7" x14ac:dyDescent="0.25">
      <c r="A85" s="129"/>
      <c r="B85" s="165"/>
      <c r="C85" s="52"/>
      <c r="E85" s="127">
        <v>11</v>
      </c>
      <c r="F85" s="187" t="s">
        <v>63</v>
      </c>
      <c r="G85" s="32"/>
    </row>
    <row r="86" spans="1:7" x14ac:dyDescent="0.25">
      <c r="A86" s="129"/>
      <c r="B86" s="47"/>
      <c r="C86" s="166"/>
      <c r="E86" s="127">
        <v>12</v>
      </c>
      <c r="F86" s="29" t="s">
        <v>62</v>
      </c>
      <c r="G86" s="52"/>
    </row>
    <row r="87" spans="1:7" x14ac:dyDescent="0.25">
      <c r="A87" s="129"/>
      <c r="B87" s="25"/>
      <c r="C87" s="166"/>
      <c r="E87" s="127">
        <v>13</v>
      </c>
      <c r="F87" s="29" t="s">
        <v>17</v>
      </c>
      <c r="G87" s="49"/>
    </row>
    <row r="88" spans="1:7" x14ac:dyDescent="0.25">
      <c r="A88" s="129"/>
      <c r="B88" s="10"/>
      <c r="C88" s="54"/>
      <c r="E88" s="127">
        <v>14</v>
      </c>
      <c r="F88" s="29" t="s">
        <v>16</v>
      </c>
      <c r="G88" s="51">
        <v>0.17708333333333334</v>
      </c>
    </row>
    <row r="89" spans="1:7" x14ac:dyDescent="0.25">
      <c r="A89" s="129"/>
      <c r="B89" s="10"/>
      <c r="C89" s="54"/>
      <c r="E89" s="127">
        <v>15</v>
      </c>
      <c r="F89" s="187" t="s">
        <v>15</v>
      </c>
      <c r="G89" s="51"/>
    </row>
    <row r="90" spans="1:7" x14ac:dyDescent="0.25">
      <c r="A90" s="129"/>
      <c r="B90" s="10"/>
      <c r="C90" s="54"/>
      <c r="E90" s="127">
        <v>16</v>
      </c>
      <c r="F90" s="187" t="s">
        <v>14</v>
      </c>
      <c r="G90" s="51"/>
    </row>
    <row r="91" spans="1:7" x14ac:dyDescent="0.25">
      <c r="A91" s="129"/>
      <c r="B91" s="10"/>
      <c r="C91" s="54"/>
      <c r="E91" s="127">
        <v>17</v>
      </c>
      <c r="F91" s="187" t="s">
        <v>228</v>
      </c>
      <c r="G91" s="51"/>
    </row>
    <row r="92" spans="1:7" x14ac:dyDescent="0.25">
      <c r="A92" s="129"/>
      <c r="B92" s="10"/>
      <c r="C92" s="54"/>
      <c r="E92" s="127">
        <v>18</v>
      </c>
      <c r="F92" s="187" t="s">
        <v>14</v>
      </c>
      <c r="G92" s="51"/>
    </row>
    <row r="93" spans="1:7" x14ac:dyDescent="0.25">
      <c r="A93" s="129"/>
      <c r="B93" s="167"/>
      <c r="C93" s="166"/>
      <c r="E93" s="127">
        <v>19</v>
      </c>
      <c r="F93" s="4" t="s">
        <v>15</v>
      </c>
    </row>
    <row r="94" spans="1:7" x14ac:dyDescent="0.25">
      <c r="A94" s="129"/>
      <c r="B94" s="168"/>
      <c r="C94" s="166"/>
      <c r="E94" s="127">
        <v>20</v>
      </c>
      <c r="F94" s="63" t="s">
        <v>36</v>
      </c>
    </row>
    <row r="95" spans="1:7" x14ac:dyDescent="0.25">
      <c r="A95" s="129"/>
      <c r="B95" s="168"/>
      <c r="C95" s="166"/>
      <c r="E95" s="127">
        <v>21</v>
      </c>
      <c r="F95" s="63" t="s">
        <v>35</v>
      </c>
    </row>
    <row r="96" spans="1:7" x14ac:dyDescent="0.25">
      <c r="A96" s="129"/>
      <c r="B96" s="167"/>
      <c r="C96" s="52"/>
      <c r="E96" s="127">
        <v>22</v>
      </c>
      <c r="F96" s="29" t="s">
        <v>13</v>
      </c>
    </row>
    <row r="97" spans="1:7" x14ac:dyDescent="0.25">
      <c r="A97" s="129"/>
      <c r="B97" s="70"/>
      <c r="C97" s="163"/>
      <c r="E97" s="127">
        <v>23</v>
      </c>
      <c r="F97" s="30" t="s">
        <v>82</v>
      </c>
      <c r="G97" s="51">
        <v>0.1875</v>
      </c>
    </row>
    <row r="98" spans="1:7" x14ac:dyDescent="0.25">
      <c r="A98" s="129"/>
      <c r="B98" s="167"/>
      <c r="C98" s="52"/>
      <c r="E98" s="127">
        <v>24</v>
      </c>
      <c r="F98" s="4" t="s">
        <v>13</v>
      </c>
      <c r="G98" s="49"/>
    </row>
    <row r="99" spans="1:7" x14ac:dyDescent="0.25">
      <c r="A99" s="129"/>
      <c r="B99" s="10"/>
      <c r="C99" s="52"/>
      <c r="E99" s="127">
        <v>25</v>
      </c>
      <c r="F99" s="4" t="s">
        <v>14</v>
      </c>
      <c r="G99" s="49"/>
    </row>
    <row r="100" spans="1:7" x14ac:dyDescent="0.25">
      <c r="A100" s="129"/>
      <c r="B100" s="10"/>
      <c r="C100" s="52"/>
      <c r="E100" s="127">
        <v>26</v>
      </c>
      <c r="F100" s="84" t="s">
        <v>16</v>
      </c>
      <c r="G100" s="49"/>
    </row>
    <row r="101" spans="1:7" x14ac:dyDescent="0.25">
      <c r="A101" s="129"/>
      <c r="B101" s="10"/>
      <c r="C101" s="52"/>
      <c r="E101" s="127">
        <v>27</v>
      </c>
      <c r="F101" s="5" t="s">
        <v>209</v>
      </c>
      <c r="G101" s="49"/>
    </row>
    <row r="102" spans="1:7" x14ac:dyDescent="0.25">
      <c r="A102" s="129"/>
      <c r="B102" s="10"/>
      <c r="C102" s="52"/>
      <c r="E102" s="127">
        <v>28</v>
      </c>
      <c r="F102" s="84" t="s">
        <v>16</v>
      </c>
      <c r="G102" s="49"/>
    </row>
    <row r="103" spans="1:7" x14ac:dyDescent="0.25">
      <c r="A103" s="129"/>
      <c r="B103" s="164"/>
      <c r="C103" s="54"/>
      <c r="E103" s="127">
        <v>29</v>
      </c>
      <c r="F103" s="4" t="s">
        <v>15</v>
      </c>
      <c r="G103" s="49"/>
    </row>
    <row r="104" spans="1:7" x14ac:dyDescent="0.25">
      <c r="A104" s="129"/>
      <c r="B104" s="165"/>
      <c r="C104" s="54"/>
      <c r="E104" s="127">
        <v>30</v>
      </c>
      <c r="F104" s="29" t="s">
        <v>39</v>
      </c>
      <c r="G104" s="50"/>
    </row>
    <row r="105" spans="1:7" x14ac:dyDescent="0.25">
      <c r="A105" s="129"/>
      <c r="B105" s="165"/>
      <c r="C105" s="54"/>
      <c r="E105" s="127">
        <v>31</v>
      </c>
      <c r="F105" s="29" t="s">
        <v>27</v>
      </c>
      <c r="G105" s="50"/>
    </row>
    <row r="106" spans="1:7" x14ac:dyDescent="0.2">
      <c r="A106" s="129"/>
      <c r="B106" s="164"/>
      <c r="C106" s="169"/>
      <c r="D106" s="19"/>
      <c r="E106" s="221">
        <v>32</v>
      </c>
      <c r="F106" s="201" t="s">
        <v>160</v>
      </c>
      <c r="G106" s="223">
        <v>0.19791666666666666</v>
      </c>
    </row>
    <row r="107" spans="1:7" x14ac:dyDescent="0.25">
      <c r="A107" s="129"/>
      <c r="B107" s="164"/>
      <c r="C107" s="54"/>
      <c r="D107" s="19"/>
      <c r="E107" s="222"/>
      <c r="F107" s="202" t="s">
        <v>238</v>
      </c>
      <c r="G107" s="223"/>
    </row>
    <row r="108" spans="1:7" x14ac:dyDescent="0.25">
      <c r="A108" s="129"/>
      <c r="B108" s="47"/>
      <c r="C108" s="54"/>
      <c r="D108" s="19"/>
      <c r="E108" s="127">
        <v>33</v>
      </c>
      <c r="F108" s="4" t="s">
        <v>27</v>
      </c>
    </row>
    <row r="109" spans="1:7" x14ac:dyDescent="0.25">
      <c r="A109" s="129"/>
      <c r="B109" s="47"/>
      <c r="C109" s="54"/>
      <c r="D109" s="17"/>
      <c r="E109" s="127">
        <v>34</v>
      </c>
      <c r="F109" s="29" t="s">
        <v>58</v>
      </c>
      <c r="G109" s="50"/>
    </row>
    <row r="110" spans="1:7" x14ac:dyDescent="0.25">
      <c r="A110" s="129"/>
      <c r="B110" s="10"/>
      <c r="C110" s="54"/>
      <c r="D110" s="19"/>
      <c r="E110" s="127">
        <v>35</v>
      </c>
      <c r="F110" s="29" t="s">
        <v>59</v>
      </c>
      <c r="G110" s="50"/>
    </row>
    <row r="111" spans="1:7" x14ac:dyDescent="0.25">
      <c r="A111" s="129"/>
      <c r="B111" s="167"/>
      <c r="C111" s="54"/>
      <c r="D111" s="19"/>
      <c r="E111" s="127">
        <v>36</v>
      </c>
      <c r="F111" s="29" t="s">
        <v>128</v>
      </c>
      <c r="G111" s="50"/>
    </row>
    <row r="112" spans="1:7" x14ac:dyDescent="0.25">
      <c r="A112" s="129"/>
      <c r="B112" s="165"/>
      <c r="C112" s="54"/>
      <c r="D112" s="19"/>
      <c r="E112" s="127">
        <v>37</v>
      </c>
      <c r="F112" s="29" t="s">
        <v>40</v>
      </c>
      <c r="G112" s="50"/>
    </row>
    <row r="113" spans="1:7" x14ac:dyDescent="0.25">
      <c r="A113" s="129"/>
      <c r="B113" s="47"/>
      <c r="C113" s="54"/>
      <c r="D113" s="19"/>
      <c r="E113" s="127">
        <v>38</v>
      </c>
      <c r="F113" s="29" t="s">
        <v>129</v>
      </c>
      <c r="G113" s="50"/>
    </row>
    <row r="114" spans="1:7" x14ac:dyDescent="0.25">
      <c r="A114" s="129"/>
      <c r="B114" s="47"/>
      <c r="C114" s="54"/>
      <c r="D114" s="19"/>
      <c r="E114" s="127">
        <v>39</v>
      </c>
      <c r="F114" s="29" t="s">
        <v>42</v>
      </c>
      <c r="G114" s="50"/>
    </row>
    <row r="115" spans="1:7" x14ac:dyDescent="0.25">
      <c r="A115" s="129"/>
      <c r="B115" s="70"/>
      <c r="C115" s="166"/>
      <c r="D115" s="19"/>
      <c r="E115" s="127">
        <v>40</v>
      </c>
      <c r="F115" s="5" t="s">
        <v>43</v>
      </c>
      <c r="G115" s="51">
        <v>0.20138888888888887</v>
      </c>
    </row>
    <row r="116" spans="1:7" x14ac:dyDescent="0.25">
      <c r="D116" s="19"/>
      <c r="E116" s="127">
        <v>41</v>
      </c>
      <c r="F116" s="4" t="s">
        <v>42</v>
      </c>
      <c r="G116" s="50"/>
    </row>
    <row r="117" spans="1:7" x14ac:dyDescent="0.25">
      <c r="D117" s="19"/>
      <c r="E117" s="127">
        <v>42</v>
      </c>
      <c r="F117" s="84" t="s">
        <v>45</v>
      </c>
      <c r="G117" s="50"/>
    </row>
    <row r="118" spans="1:7" x14ac:dyDescent="0.25">
      <c r="D118" s="19"/>
      <c r="E118" s="127">
        <v>43</v>
      </c>
      <c r="F118" s="63" t="s">
        <v>46</v>
      </c>
      <c r="G118" s="50"/>
    </row>
    <row r="119" spans="1:7" x14ac:dyDescent="0.25">
      <c r="D119" s="19"/>
      <c r="E119" s="127">
        <v>44</v>
      </c>
      <c r="F119" s="63" t="s">
        <v>20</v>
      </c>
      <c r="G119" s="50"/>
    </row>
    <row r="120" spans="1:7" x14ac:dyDescent="0.25">
      <c r="D120" s="19"/>
      <c r="E120" s="127">
        <v>45</v>
      </c>
      <c r="F120" s="63" t="s">
        <v>21</v>
      </c>
      <c r="G120" s="50"/>
    </row>
    <row r="121" spans="1:7" x14ac:dyDescent="0.25">
      <c r="D121" s="19"/>
      <c r="E121" s="127">
        <v>46</v>
      </c>
      <c r="F121" s="63" t="s">
        <v>22</v>
      </c>
      <c r="G121" s="50"/>
    </row>
    <row r="122" spans="1:7" x14ac:dyDescent="0.25">
      <c r="D122" s="19"/>
      <c r="E122" s="127">
        <v>47</v>
      </c>
      <c r="F122" s="63" t="s">
        <v>55</v>
      </c>
      <c r="G122" s="50"/>
    </row>
    <row r="123" spans="1:7" x14ac:dyDescent="0.25">
      <c r="E123" s="127">
        <v>48</v>
      </c>
      <c r="F123" s="63" t="s">
        <v>153</v>
      </c>
      <c r="G123" s="50"/>
    </row>
    <row r="124" spans="1:7" x14ac:dyDescent="0.25">
      <c r="E124" s="127">
        <v>49</v>
      </c>
      <c r="F124" s="30" t="s">
        <v>6</v>
      </c>
      <c r="G124" s="51">
        <v>0.20833333333333334</v>
      </c>
    </row>
    <row r="125" spans="1:7" ht="20.25" x14ac:dyDescent="0.3">
      <c r="A125" s="216" t="s">
        <v>139</v>
      </c>
      <c r="B125" s="213"/>
      <c r="C125" s="213"/>
      <c r="F125" s="211" t="s">
        <v>120</v>
      </c>
      <c r="G125" s="212"/>
    </row>
    <row r="128" spans="1:7" x14ac:dyDescent="0.25">
      <c r="A128" s="214" t="s">
        <v>111</v>
      </c>
      <c r="B128" s="214"/>
      <c r="C128" s="49"/>
      <c r="E128" s="214" t="s">
        <v>112</v>
      </c>
      <c r="F128" s="214"/>
      <c r="G128" s="50"/>
    </row>
    <row r="129" spans="1:7" x14ac:dyDescent="0.25">
      <c r="A129" s="58" t="s">
        <v>173</v>
      </c>
      <c r="B129" s="58"/>
      <c r="C129" s="58"/>
      <c r="E129" s="1" t="s">
        <v>142</v>
      </c>
      <c r="F129" s="18"/>
      <c r="G129" s="49"/>
    </row>
    <row r="130" spans="1:7" x14ac:dyDescent="0.25">
      <c r="A130" s="62"/>
      <c r="B130" s="62"/>
      <c r="C130" s="62"/>
      <c r="E130" s="128"/>
      <c r="F130" s="18"/>
      <c r="G130" s="49"/>
    </row>
    <row r="131" spans="1:7" s="6" customFormat="1" ht="43.5" x14ac:dyDescent="0.25">
      <c r="A131" s="66" t="s">
        <v>12</v>
      </c>
      <c r="B131" s="24" t="s">
        <v>91</v>
      </c>
      <c r="C131" s="31" t="s">
        <v>90</v>
      </c>
      <c r="E131" s="66" t="s">
        <v>12</v>
      </c>
      <c r="F131" s="24" t="s">
        <v>91</v>
      </c>
      <c r="G131" s="31" t="s">
        <v>90</v>
      </c>
    </row>
    <row r="132" spans="1:7" x14ac:dyDescent="0.25">
      <c r="A132" s="127">
        <v>1</v>
      </c>
      <c r="B132" s="5" t="s">
        <v>6</v>
      </c>
      <c r="C132" s="32">
        <v>0.20833333333333334</v>
      </c>
      <c r="E132" s="127">
        <v>1</v>
      </c>
      <c r="F132" s="5" t="s">
        <v>0</v>
      </c>
      <c r="G132" s="32">
        <v>0.23611111111111113</v>
      </c>
    </row>
    <row r="133" spans="1:7" x14ac:dyDescent="0.25">
      <c r="A133" s="127">
        <v>2</v>
      </c>
      <c r="B133" s="4" t="s">
        <v>151</v>
      </c>
      <c r="E133" s="127">
        <v>2</v>
      </c>
      <c r="F133" s="4" t="s">
        <v>13</v>
      </c>
      <c r="G133" s="49"/>
    </row>
    <row r="134" spans="1:7" x14ac:dyDescent="0.25">
      <c r="A134" s="127">
        <v>3</v>
      </c>
      <c r="B134" s="4" t="s">
        <v>37</v>
      </c>
      <c r="E134" s="127">
        <v>3</v>
      </c>
      <c r="F134" s="71" t="s">
        <v>161</v>
      </c>
    </row>
    <row r="135" spans="1:7" x14ac:dyDescent="0.25">
      <c r="A135" s="127">
        <v>4</v>
      </c>
      <c r="B135" s="84" t="s">
        <v>56</v>
      </c>
      <c r="E135" s="127">
        <v>4</v>
      </c>
      <c r="F135" s="71" t="s">
        <v>13</v>
      </c>
    </row>
    <row r="136" spans="1:7" x14ac:dyDescent="0.25">
      <c r="A136" s="127">
        <v>5</v>
      </c>
      <c r="B136" s="84" t="s">
        <v>155</v>
      </c>
      <c r="E136" s="127">
        <v>5</v>
      </c>
      <c r="F136" s="71" t="s">
        <v>57</v>
      </c>
    </row>
    <row r="137" spans="1:7" x14ac:dyDescent="0.25">
      <c r="A137" s="127">
        <v>6</v>
      </c>
      <c r="B137" s="4" t="s">
        <v>47</v>
      </c>
      <c r="E137" s="127">
        <v>6</v>
      </c>
      <c r="F137" s="71" t="s">
        <v>94</v>
      </c>
    </row>
    <row r="138" spans="1:7" x14ac:dyDescent="0.25">
      <c r="A138" s="127">
        <v>7</v>
      </c>
      <c r="B138" s="30" t="s">
        <v>105</v>
      </c>
      <c r="C138" s="51">
        <v>0.21527777777777779</v>
      </c>
      <c r="E138" s="127">
        <v>7</v>
      </c>
      <c r="F138" s="4" t="s">
        <v>35</v>
      </c>
      <c r="G138" s="49"/>
    </row>
    <row r="139" spans="1:7" x14ac:dyDescent="0.25">
      <c r="A139" s="127">
        <v>8</v>
      </c>
      <c r="B139" s="29" t="s">
        <v>47</v>
      </c>
      <c r="C139" s="49"/>
      <c r="E139" s="127">
        <v>8</v>
      </c>
      <c r="F139" s="4" t="s">
        <v>36</v>
      </c>
      <c r="G139" s="32">
        <v>0.24305555555555555</v>
      </c>
    </row>
    <row r="140" spans="1:7" x14ac:dyDescent="0.25">
      <c r="A140" s="127">
        <v>9</v>
      </c>
      <c r="B140" s="29" t="s">
        <v>49</v>
      </c>
      <c r="E140" s="127">
        <v>9</v>
      </c>
      <c r="F140" s="4" t="s">
        <v>18</v>
      </c>
      <c r="G140" s="49"/>
    </row>
    <row r="141" spans="1:7" x14ac:dyDescent="0.25">
      <c r="A141" s="127">
        <v>10</v>
      </c>
      <c r="B141" s="29" t="s">
        <v>103</v>
      </c>
      <c r="E141" s="127">
        <v>10</v>
      </c>
      <c r="F141" s="4" t="s">
        <v>19</v>
      </c>
      <c r="G141" s="49"/>
    </row>
    <row r="142" spans="1:7" x14ac:dyDescent="0.25">
      <c r="A142" s="127">
        <v>11</v>
      </c>
      <c r="B142" s="4" t="s">
        <v>124</v>
      </c>
      <c r="E142" s="127">
        <v>11</v>
      </c>
      <c r="F142" s="4" t="s">
        <v>20</v>
      </c>
      <c r="G142" s="49"/>
    </row>
    <row r="143" spans="1:7" x14ac:dyDescent="0.25">
      <c r="A143" s="127">
        <v>12</v>
      </c>
      <c r="B143" s="4" t="s">
        <v>123</v>
      </c>
      <c r="E143" s="127">
        <v>12</v>
      </c>
      <c r="F143" s="4" t="s">
        <v>21</v>
      </c>
      <c r="G143" s="49"/>
    </row>
    <row r="144" spans="1:7" x14ac:dyDescent="0.25">
      <c r="A144" s="127">
        <v>13</v>
      </c>
      <c r="B144" s="5" t="s">
        <v>221</v>
      </c>
      <c r="E144" s="127">
        <v>13</v>
      </c>
      <c r="F144" s="4" t="s">
        <v>22</v>
      </c>
      <c r="G144" s="49"/>
    </row>
    <row r="145" spans="1:7" x14ac:dyDescent="0.25">
      <c r="A145" s="127">
        <v>14</v>
      </c>
      <c r="B145" s="84" t="s">
        <v>123</v>
      </c>
      <c r="E145" s="127">
        <v>14</v>
      </c>
      <c r="F145" s="4" t="s">
        <v>23</v>
      </c>
      <c r="G145" s="49"/>
    </row>
    <row r="146" spans="1:7" x14ac:dyDescent="0.25">
      <c r="A146" s="127">
        <v>15</v>
      </c>
      <c r="B146" s="4" t="s">
        <v>102</v>
      </c>
      <c r="E146" s="127">
        <v>15</v>
      </c>
      <c r="F146" s="4" t="s">
        <v>24</v>
      </c>
      <c r="G146" s="49"/>
    </row>
    <row r="147" spans="1:7" x14ac:dyDescent="0.25">
      <c r="A147" s="127">
        <v>16</v>
      </c>
      <c r="B147" s="29" t="s">
        <v>130</v>
      </c>
      <c r="E147" s="127">
        <v>16</v>
      </c>
      <c r="F147" s="4" t="s">
        <v>52</v>
      </c>
      <c r="G147" s="49"/>
    </row>
    <row r="148" spans="1:7" x14ac:dyDescent="0.25">
      <c r="A148" s="127">
        <v>17</v>
      </c>
      <c r="B148" s="29" t="s">
        <v>38</v>
      </c>
      <c r="C148" s="51"/>
      <c r="E148" s="127">
        <v>17</v>
      </c>
      <c r="F148" s="5" t="s">
        <v>6</v>
      </c>
      <c r="G148" s="51">
        <v>0.25</v>
      </c>
    </row>
    <row r="149" spans="1:7" x14ac:dyDescent="0.25">
      <c r="A149" s="127">
        <v>18</v>
      </c>
      <c r="B149" s="29" t="s">
        <v>80</v>
      </c>
    </row>
    <row r="150" spans="1:7" x14ac:dyDescent="0.25">
      <c r="A150" s="127">
        <v>19</v>
      </c>
      <c r="B150" s="29" t="s">
        <v>79</v>
      </c>
      <c r="C150" s="51"/>
    </row>
    <row r="151" spans="1:7" x14ac:dyDescent="0.25">
      <c r="A151" s="127">
        <v>20</v>
      </c>
      <c r="B151" s="29" t="s">
        <v>59</v>
      </c>
      <c r="C151" s="51">
        <v>0.22569444444444445</v>
      </c>
    </row>
    <row r="152" spans="1:7" x14ac:dyDescent="0.25">
      <c r="A152" s="127">
        <v>21</v>
      </c>
      <c r="B152" s="29" t="s">
        <v>58</v>
      </c>
    </row>
    <row r="153" spans="1:7" x14ac:dyDescent="0.25">
      <c r="A153" s="127">
        <v>22</v>
      </c>
      <c r="B153" s="29" t="s">
        <v>27</v>
      </c>
    </row>
    <row r="154" spans="1:7" x14ac:dyDescent="0.25">
      <c r="A154" s="127">
        <v>23</v>
      </c>
      <c r="B154" s="187" t="s">
        <v>39</v>
      </c>
    </row>
    <row r="155" spans="1:7" x14ac:dyDescent="0.25">
      <c r="A155" s="101">
        <v>24</v>
      </c>
      <c r="B155" s="108" t="s">
        <v>36</v>
      </c>
    </row>
    <row r="156" spans="1:7" x14ac:dyDescent="0.25">
      <c r="A156" s="127">
        <v>25</v>
      </c>
      <c r="B156" s="187" t="s">
        <v>57</v>
      </c>
    </row>
    <row r="157" spans="1:7" x14ac:dyDescent="0.25">
      <c r="A157" s="127">
        <v>26</v>
      </c>
      <c r="B157" s="29" t="s">
        <v>13</v>
      </c>
    </row>
    <row r="158" spans="1:7" x14ac:dyDescent="0.25">
      <c r="A158" s="127">
        <v>27</v>
      </c>
      <c r="B158" s="187" t="s">
        <v>35</v>
      </c>
    </row>
    <row r="159" spans="1:7" x14ac:dyDescent="0.25">
      <c r="A159" s="127">
        <v>28</v>
      </c>
      <c r="B159" s="29" t="s">
        <v>13</v>
      </c>
    </row>
    <row r="160" spans="1:7" x14ac:dyDescent="0.25">
      <c r="A160" s="127">
        <v>29</v>
      </c>
      <c r="B160" s="5" t="s">
        <v>0</v>
      </c>
      <c r="C160" s="51">
        <v>0.23611111111111113</v>
      </c>
    </row>
  </sheetData>
  <mergeCells count="16">
    <mergeCell ref="A74:C74"/>
    <mergeCell ref="E128:F128"/>
    <mergeCell ref="A51:B51"/>
    <mergeCell ref="E51:F51"/>
    <mergeCell ref="F125:G125"/>
    <mergeCell ref="A125:C125"/>
    <mergeCell ref="A128:B128"/>
    <mergeCell ref="E106:E107"/>
    <mergeCell ref="G106:G107"/>
    <mergeCell ref="A49:C49"/>
    <mergeCell ref="F49:G49"/>
    <mergeCell ref="A1:C1"/>
    <mergeCell ref="F1:G1"/>
    <mergeCell ref="A3:B3"/>
    <mergeCell ref="E3:F3"/>
    <mergeCell ref="C20:C23"/>
  </mergeCells>
  <phoneticPr fontId="2" type="noConversion"/>
  <pageMargins left="0.39370078740157483" right="0.74803149606299213" top="0.70866141732283472" bottom="0.59055118110236227" header="0.51181102362204722" footer="0.43307086614173229"/>
  <pageSetup paperSize="9" scale="69" orientation="portrait" r:id="rId1"/>
  <headerFooter alignWithMargins="0"/>
  <rowBreaks count="2" manualBreakCount="2">
    <brk id="48" max="1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6. AP. darbadiena</vt:lpstr>
      <vt:lpstr>6. AP. brīvdiena</vt:lpstr>
      <vt:lpstr>2. izlaidums(162)</vt:lpstr>
      <vt:lpstr>3. izlaidums(163)</vt:lpstr>
      <vt:lpstr>4. izlaidums(164)</vt:lpstr>
      <vt:lpstr>6. izlaidums (166)</vt:lpstr>
      <vt:lpstr>'2. izlaidums(162)'!Print_Area</vt:lpstr>
      <vt:lpstr>'3. izlaidums(163)'!Print_Area</vt:lpstr>
      <vt:lpstr>'4. izlaidums(164)'!Print_Area</vt:lpstr>
      <vt:lpstr>'6. AP. brīvdiena'!Print_Area</vt:lpstr>
      <vt:lpstr>'6. AP. darbadiena'!Print_Area</vt:lpstr>
      <vt:lpstr>'6. izlaidums (166)'!Print_Area</vt:lpstr>
    </vt:vector>
  </TitlesOfParts>
  <Company>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 Logins</dc:creator>
  <cp:lastModifiedBy>Jānis Stankunas</cp:lastModifiedBy>
  <cp:lastPrinted>2021-01-27T08:03:00Z</cp:lastPrinted>
  <dcterms:created xsi:type="dcterms:W3CDTF">2008-12-19T08:57:58Z</dcterms:created>
  <dcterms:modified xsi:type="dcterms:W3CDTF">2021-06-17T10:42:10Z</dcterms:modified>
</cp:coreProperties>
</file>