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57AC36CB-92A9-4C41-A49E-3FC497BD6E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dienas" sheetId="6" r:id="rId1"/>
    <sheet name="10dienas" sheetId="5" r:id="rId2"/>
    <sheet name="1 diena" sheetId="4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6" l="1"/>
  <c r="G19" i="6"/>
  <c r="G18" i="6"/>
  <c r="G17" i="6"/>
  <c r="G16" i="6"/>
  <c r="G15" i="6"/>
  <c r="G14" i="6"/>
  <c r="G13" i="6"/>
  <c r="G12" i="6"/>
  <c r="G11" i="6"/>
  <c r="G10" i="6"/>
  <c r="G21" i="6" s="1"/>
  <c r="G20" i="5"/>
  <c r="G19" i="5"/>
  <c r="G18" i="5"/>
  <c r="G17" i="5"/>
  <c r="G16" i="5"/>
  <c r="G15" i="5"/>
  <c r="G21" i="5" s="1"/>
  <c r="G14" i="5"/>
  <c r="G13" i="5"/>
  <c r="G12" i="5"/>
  <c r="G11" i="5"/>
  <c r="G10" i="5"/>
  <c r="G12" i="4" l="1"/>
  <c r="G11" i="4"/>
  <c r="G10" i="4"/>
  <c r="G16" i="4" l="1"/>
  <c r="G15" i="4"/>
  <c r="G20" i="4" l="1"/>
  <c r="G19" i="4"/>
  <c r="G18" i="4"/>
  <c r="G17" i="4"/>
  <c r="G14" i="4"/>
  <c r="G13" i="4"/>
  <c r="G21" i="4" l="1"/>
</calcChain>
</file>

<file path=xl/sharedStrings.xml><?xml version="1.0" encoding="utf-8"?>
<sst xmlns="http://schemas.openxmlformats.org/spreadsheetml/2006/main" count="138" uniqueCount="39">
  <si>
    <t>Mērv.</t>
  </si>
  <si>
    <t>Daudz-ums</t>
  </si>
  <si>
    <t>gb.</t>
  </si>
  <si>
    <t>Tiešās izmaksas kopā :</t>
  </si>
  <si>
    <t>Nr.p.k.</t>
  </si>
  <si>
    <t>Vienības cena EUR</t>
  </si>
  <si>
    <t>Summa   EUR</t>
  </si>
  <si>
    <t>EUR</t>
  </si>
  <si>
    <t>Darba nosaukums</t>
  </si>
  <si>
    <t>1</t>
  </si>
  <si>
    <t>2</t>
  </si>
  <si>
    <t>3</t>
  </si>
  <si>
    <t>Troses atsaites (pagaidu) montāža</t>
  </si>
  <si>
    <t>Atsaites demontāža</t>
  </si>
  <si>
    <t>6</t>
  </si>
  <si>
    <t>m</t>
  </si>
  <si>
    <t>Kontaktvada demontāža</t>
  </si>
  <si>
    <t>Gaisv. pārmiju izbūve un demontāža</t>
  </si>
  <si>
    <t>kompl.</t>
  </si>
  <si>
    <t>Signalizācijas iekārtas izbūve un demontāža</t>
  </si>
  <si>
    <t>Pagaidu kontaktvada montāža</t>
  </si>
  <si>
    <t xml:space="preserve">Pagaidu aptveres montāža </t>
  </si>
  <si>
    <t>7</t>
  </si>
  <si>
    <t>8</t>
  </si>
  <si>
    <t xml:space="preserve">Aptveres demontāža </t>
  </si>
  <si>
    <t>9</t>
  </si>
  <si>
    <t>10</t>
  </si>
  <si>
    <t>11</t>
  </si>
  <si>
    <t>dienas</t>
  </si>
  <si>
    <r>
      <rPr>
        <b/>
        <u/>
        <sz val="9"/>
        <rFont val="Arial"/>
        <family val="2"/>
        <charset val="186"/>
      </rPr>
      <t>Objekta adrese</t>
    </r>
    <r>
      <rPr>
        <b/>
        <sz val="9"/>
        <rFont val="Arial"/>
        <family val="2"/>
        <charset val="186"/>
      </rPr>
      <t xml:space="preserve">: pārvedu uzstādīšana uz būvdarbu laiku </t>
    </r>
  </si>
  <si>
    <r>
      <t>Uzliekamo pārvedu montāža</t>
    </r>
    <r>
      <rPr>
        <sz val="9"/>
        <color rgb="FFFF0000"/>
        <rFont val="Arial"/>
        <family val="2"/>
        <charset val="186"/>
      </rPr>
      <t xml:space="preserve"> *</t>
    </r>
  </si>
  <si>
    <r>
      <t>Uzliekamo pārvedu demontāža</t>
    </r>
    <r>
      <rPr>
        <sz val="9"/>
        <color rgb="FFFF0000"/>
        <rFont val="Arial"/>
        <family val="2"/>
        <charset val="186"/>
      </rPr>
      <t xml:space="preserve"> *</t>
    </r>
  </si>
  <si>
    <r>
      <t xml:space="preserve">Uzliekamo pārvedu uzraudzība un nolietojums </t>
    </r>
    <r>
      <rPr>
        <sz val="9"/>
        <color rgb="FFFF0000"/>
        <rFont val="Arial"/>
        <family val="2"/>
        <charset val="186"/>
      </rPr>
      <t>**</t>
    </r>
  </si>
  <si>
    <t>** dienu skaits atbilstoši būvdarbu kalendārajam garafikam</t>
  </si>
  <si>
    <t>* Komplektu skaits vienam etapam</t>
  </si>
  <si>
    <t>Uzliekamo sliežu pārvedu ierīkošanas un  kontaktīkla pārveides darbu tāme. Attālums starp pārvedām 150m - 300m.</t>
  </si>
  <si>
    <t>4</t>
  </si>
  <si>
    <t>5</t>
  </si>
  <si>
    <t>satiksmes organizācijas tehnisko līdzekļu uzstādīšanas izmaksas atbilstoši normatīvo aktu prasībām pārvedu zonāi un posmam starp pārvedām nav iekļautas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</si>
</sst>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7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b/>
      <sz val="10"/>
      <name val="Arial"/>
      <family val="2"/>
      <charset val="186"/>
    </font>
    <font>
      <sz val="10"/>
      <color theme="0"/>
      <name val="Arial"/>
      <family val="2"/>
      <charset val="186"/>
    </font>
    <font>
      <sz val="8"/>
      <color theme="0"/>
      <name val="Arial"/>
      <family val="2"/>
      <charset val="186"/>
    </font>
    <font>
      <i/>
      <sz val="10"/>
      <color theme="0"/>
      <name val="Arial"/>
      <family val="2"/>
      <charset val="186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186"/>
    </font>
    <font>
      <b/>
      <u/>
      <sz val="9"/>
      <name val="Arial"/>
      <family val="2"/>
      <charset val="186"/>
    </font>
    <font>
      <sz val="11"/>
      <name val="Calibri"/>
      <family val="2"/>
      <scheme val="minor"/>
    </font>
    <font>
      <sz val="9"/>
      <color rgb="FFFF0000"/>
      <name val="Arial"/>
      <family val="2"/>
      <charset val="186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3" fillId="0" borderId="0" xfId="0" applyFont="1" applyFill="1"/>
    <xf numFmtId="0" fontId="4" fillId="0" borderId="0" xfId="0" applyFont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4" xfId="1" applyFont="1" applyFill="1" applyBorder="1" applyAlignment="1">
      <alignment horizontal="right" vertical="center"/>
    </xf>
    <xf numFmtId="164" fontId="2" fillId="0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vertical="center"/>
    </xf>
    <xf numFmtId="0" fontId="2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Fill="1"/>
    <xf numFmtId="0" fontId="10" fillId="0" borderId="0" xfId="0" applyFont="1" applyAlignment="1"/>
    <xf numFmtId="0" fontId="8" fillId="0" borderId="0" xfId="0" applyFont="1" applyAlignment="1"/>
    <xf numFmtId="0" fontId="11" fillId="0" borderId="0" xfId="0" applyFont="1"/>
    <xf numFmtId="4" fontId="12" fillId="0" borderId="2" xfId="0" applyNumberFormat="1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vertical="center"/>
    </xf>
    <xf numFmtId="4" fontId="14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2" fontId="0" fillId="0" borderId="0" xfId="0" applyNumberFormat="1"/>
    <xf numFmtId="2" fontId="2" fillId="0" borderId="2" xfId="0" applyNumberFormat="1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2">
    <cellStyle name="Normal_Sheet1" xfId="1" xr:uid="{00000000-0005-0000-0000-000000000000}"/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B339-EA9B-419C-868F-9FE2EC4039D9}">
  <dimension ref="A2:Q42"/>
  <sheetViews>
    <sheetView tabSelected="1" workbookViewId="0">
      <selection activeCell="B22" sqref="B22:G24"/>
    </sheetView>
  </sheetViews>
  <sheetFormatPr defaultRowHeight="15" x14ac:dyDescent="0.25"/>
  <cols>
    <col min="1" max="1" width="9.5703125" customWidth="1"/>
    <col min="2" max="2" width="5" style="1" customWidth="1"/>
    <col min="3" max="3" width="39.85546875" style="1" bestFit="1" customWidth="1"/>
    <col min="4" max="4" width="6.5703125" style="1" customWidth="1"/>
    <col min="5" max="5" width="9" style="1" customWidth="1"/>
    <col min="6" max="6" width="11.5703125" style="1" customWidth="1"/>
    <col min="7" max="7" width="11" style="2" customWidth="1"/>
    <col min="8" max="8" width="2.85546875" customWidth="1"/>
    <col min="257" max="257" width="13" customWidth="1"/>
    <col min="258" max="258" width="5" customWidth="1"/>
    <col min="259" max="259" width="37" customWidth="1"/>
    <col min="260" max="260" width="6.5703125" customWidth="1"/>
    <col min="261" max="261" width="6.85546875" customWidth="1"/>
    <col min="263" max="263" width="10.28515625" customWidth="1"/>
    <col min="264" max="264" width="11.5703125" customWidth="1"/>
    <col min="513" max="513" width="13" customWidth="1"/>
    <col min="514" max="514" width="5" customWidth="1"/>
    <col min="515" max="515" width="37" customWidth="1"/>
    <col min="516" max="516" width="6.5703125" customWidth="1"/>
    <col min="517" max="517" width="6.85546875" customWidth="1"/>
    <col min="519" max="519" width="10.28515625" customWidth="1"/>
    <col min="520" max="520" width="11.5703125" customWidth="1"/>
    <col min="769" max="769" width="13" customWidth="1"/>
    <col min="770" max="770" width="5" customWidth="1"/>
    <col min="771" max="771" width="37" customWidth="1"/>
    <col min="772" max="772" width="6.5703125" customWidth="1"/>
    <col min="773" max="773" width="6.85546875" customWidth="1"/>
    <col min="775" max="775" width="10.28515625" customWidth="1"/>
    <col min="776" max="776" width="11.5703125" customWidth="1"/>
    <col min="1025" max="1025" width="13" customWidth="1"/>
    <col min="1026" max="1026" width="5" customWidth="1"/>
    <col min="1027" max="1027" width="37" customWidth="1"/>
    <col min="1028" max="1028" width="6.5703125" customWidth="1"/>
    <col min="1029" max="1029" width="6.85546875" customWidth="1"/>
    <col min="1031" max="1031" width="10.28515625" customWidth="1"/>
    <col min="1032" max="1032" width="11.5703125" customWidth="1"/>
    <col min="1281" max="1281" width="13" customWidth="1"/>
    <col min="1282" max="1282" width="5" customWidth="1"/>
    <col min="1283" max="1283" width="37" customWidth="1"/>
    <col min="1284" max="1284" width="6.5703125" customWidth="1"/>
    <col min="1285" max="1285" width="6.85546875" customWidth="1"/>
    <col min="1287" max="1287" width="10.28515625" customWidth="1"/>
    <col min="1288" max="1288" width="11.5703125" customWidth="1"/>
    <col min="1537" max="1537" width="13" customWidth="1"/>
    <col min="1538" max="1538" width="5" customWidth="1"/>
    <col min="1539" max="1539" width="37" customWidth="1"/>
    <col min="1540" max="1540" width="6.5703125" customWidth="1"/>
    <col min="1541" max="1541" width="6.85546875" customWidth="1"/>
    <col min="1543" max="1543" width="10.28515625" customWidth="1"/>
    <col min="1544" max="1544" width="11.5703125" customWidth="1"/>
    <col min="1793" max="1793" width="13" customWidth="1"/>
    <col min="1794" max="1794" width="5" customWidth="1"/>
    <col min="1795" max="1795" width="37" customWidth="1"/>
    <col min="1796" max="1796" width="6.5703125" customWidth="1"/>
    <col min="1797" max="1797" width="6.85546875" customWidth="1"/>
    <col min="1799" max="1799" width="10.28515625" customWidth="1"/>
    <col min="1800" max="1800" width="11.5703125" customWidth="1"/>
    <col min="2049" max="2049" width="13" customWidth="1"/>
    <col min="2050" max="2050" width="5" customWidth="1"/>
    <col min="2051" max="2051" width="37" customWidth="1"/>
    <col min="2052" max="2052" width="6.5703125" customWidth="1"/>
    <col min="2053" max="2053" width="6.85546875" customWidth="1"/>
    <col min="2055" max="2055" width="10.28515625" customWidth="1"/>
    <col min="2056" max="2056" width="11.5703125" customWidth="1"/>
    <col min="2305" max="2305" width="13" customWidth="1"/>
    <col min="2306" max="2306" width="5" customWidth="1"/>
    <col min="2307" max="2307" width="37" customWidth="1"/>
    <col min="2308" max="2308" width="6.5703125" customWidth="1"/>
    <col min="2309" max="2309" width="6.85546875" customWidth="1"/>
    <col min="2311" max="2311" width="10.28515625" customWidth="1"/>
    <col min="2312" max="2312" width="11.5703125" customWidth="1"/>
    <col min="2561" max="2561" width="13" customWidth="1"/>
    <col min="2562" max="2562" width="5" customWidth="1"/>
    <col min="2563" max="2563" width="37" customWidth="1"/>
    <col min="2564" max="2564" width="6.5703125" customWidth="1"/>
    <col min="2565" max="2565" width="6.85546875" customWidth="1"/>
    <col min="2567" max="2567" width="10.28515625" customWidth="1"/>
    <col min="2568" max="2568" width="11.5703125" customWidth="1"/>
    <col min="2817" max="2817" width="13" customWidth="1"/>
    <col min="2818" max="2818" width="5" customWidth="1"/>
    <col min="2819" max="2819" width="37" customWidth="1"/>
    <col min="2820" max="2820" width="6.5703125" customWidth="1"/>
    <col min="2821" max="2821" width="6.85546875" customWidth="1"/>
    <col min="2823" max="2823" width="10.28515625" customWidth="1"/>
    <col min="2824" max="2824" width="11.5703125" customWidth="1"/>
    <col min="3073" max="3073" width="13" customWidth="1"/>
    <col min="3074" max="3074" width="5" customWidth="1"/>
    <col min="3075" max="3075" width="37" customWidth="1"/>
    <col min="3076" max="3076" width="6.5703125" customWidth="1"/>
    <col min="3077" max="3077" width="6.85546875" customWidth="1"/>
    <col min="3079" max="3079" width="10.28515625" customWidth="1"/>
    <col min="3080" max="3080" width="11.5703125" customWidth="1"/>
    <col min="3329" max="3329" width="13" customWidth="1"/>
    <col min="3330" max="3330" width="5" customWidth="1"/>
    <col min="3331" max="3331" width="37" customWidth="1"/>
    <col min="3332" max="3332" width="6.5703125" customWidth="1"/>
    <col min="3333" max="3333" width="6.85546875" customWidth="1"/>
    <col min="3335" max="3335" width="10.28515625" customWidth="1"/>
    <col min="3336" max="3336" width="11.5703125" customWidth="1"/>
    <col min="3585" max="3585" width="13" customWidth="1"/>
    <col min="3586" max="3586" width="5" customWidth="1"/>
    <col min="3587" max="3587" width="37" customWidth="1"/>
    <col min="3588" max="3588" width="6.5703125" customWidth="1"/>
    <col min="3589" max="3589" width="6.85546875" customWidth="1"/>
    <col min="3591" max="3591" width="10.28515625" customWidth="1"/>
    <col min="3592" max="3592" width="11.5703125" customWidth="1"/>
    <col min="3841" max="3841" width="13" customWidth="1"/>
    <col min="3842" max="3842" width="5" customWidth="1"/>
    <col min="3843" max="3843" width="37" customWidth="1"/>
    <col min="3844" max="3844" width="6.5703125" customWidth="1"/>
    <col min="3845" max="3845" width="6.85546875" customWidth="1"/>
    <col min="3847" max="3847" width="10.28515625" customWidth="1"/>
    <col min="3848" max="3848" width="11.5703125" customWidth="1"/>
    <col min="4097" max="4097" width="13" customWidth="1"/>
    <col min="4098" max="4098" width="5" customWidth="1"/>
    <col min="4099" max="4099" width="37" customWidth="1"/>
    <col min="4100" max="4100" width="6.5703125" customWidth="1"/>
    <col min="4101" max="4101" width="6.85546875" customWidth="1"/>
    <col min="4103" max="4103" width="10.28515625" customWidth="1"/>
    <col min="4104" max="4104" width="11.5703125" customWidth="1"/>
    <col min="4353" max="4353" width="13" customWidth="1"/>
    <col min="4354" max="4354" width="5" customWidth="1"/>
    <col min="4355" max="4355" width="37" customWidth="1"/>
    <col min="4356" max="4356" width="6.5703125" customWidth="1"/>
    <col min="4357" max="4357" width="6.85546875" customWidth="1"/>
    <col min="4359" max="4359" width="10.28515625" customWidth="1"/>
    <col min="4360" max="4360" width="11.5703125" customWidth="1"/>
    <col min="4609" max="4609" width="13" customWidth="1"/>
    <col min="4610" max="4610" width="5" customWidth="1"/>
    <col min="4611" max="4611" width="37" customWidth="1"/>
    <col min="4612" max="4612" width="6.5703125" customWidth="1"/>
    <col min="4613" max="4613" width="6.85546875" customWidth="1"/>
    <col min="4615" max="4615" width="10.28515625" customWidth="1"/>
    <col min="4616" max="4616" width="11.5703125" customWidth="1"/>
    <col min="4865" max="4865" width="13" customWidth="1"/>
    <col min="4866" max="4866" width="5" customWidth="1"/>
    <col min="4867" max="4867" width="37" customWidth="1"/>
    <col min="4868" max="4868" width="6.5703125" customWidth="1"/>
    <col min="4869" max="4869" width="6.85546875" customWidth="1"/>
    <col min="4871" max="4871" width="10.28515625" customWidth="1"/>
    <col min="4872" max="4872" width="11.5703125" customWidth="1"/>
    <col min="5121" max="5121" width="13" customWidth="1"/>
    <col min="5122" max="5122" width="5" customWidth="1"/>
    <col min="5123" max="5123" width="37" customWidth="1"/>
    <col min="5124" max="5124" width="6.5703125" customWidth="1"/>
    <col min="5125" max="5125" width="6.85546875" customWidth="1"/>
    <col min="5127" max="5127" width="10.28515625" customWidth="1"/>
    <col min="5128" max="5128" width="11.5703125" customWidth="1"/>
    <col min="5377" max="5377" width="13" customWidth="1"/>
    <col min="5378" max="5378" width="5" customWidth="1"/>
    <col min="5379" max="5379" width="37" customWidth="1"/>
    <col min="5380" max="5380" width="6.5703125" customWidth="1"/>
    <col min="5381" max="5381" width="6.85546875" customWidth="1"/>
    <col min="5383" max="5383" width="10.28515625" customWidth="1"/>
    <col min="5384" max="5384" width="11.5703125" customWidth="1"/>
    <col min="5633" max="5633" width="13" customWidth="1"/>
    <col min="5634" max="5634" width="5" customWidth="1"/>
    <col min="5635" max="5635" width="37" customWidth="1"/>
    <col min="5636" max="5636" width="6.5703125" customWidth="1"/>
    <col min="5637" max="5637" width="6.85546875" customWidth="1"/>
    <col min="5639" max="5639" width="10.28515625" customWidth="1"/>
    <col min="5640" max="5640" width="11.5703125" customWidth="1"/>
    <col min="5889" max="5889" width="13" customWidth="1"/>
    <col min="5890" max="5890" width="5" customWidth="1"/>
    <col min="5891" max="5891" width="37" customWidth="1"/>
    <col min="5892" max="5892" width="6.5703125" customWidth="1"/>
    <col min="5893" max="5893" width="6.85546875" customWidth="1"/>
    <col min="5895" max="5895" width="10.28515625" customWidth="1"/>
    <col min="5896" max="5896" width="11.5703125" customWidth="1"/>
    <col min="6145" max="6145" width="13" customWidth="1"/>
    <col min="6146" max="6146" width="5" customWidth="1"/>
    <col min="6147" max="6147" width="37" customWidth="1"/>
    <col min="6148" max="6148" width="6.5703125" customWidth="1"/>
    <col min="6149" max="6149" width="6.85546875" customWidth="1"/>
    <col min="6151" max="6151" width="10.28515625" customWidth="1"/>
    <col min="6152" max="6152" width="11.5703125" customWidth="1"/>
    <col min="6401" max="6401" width="13" customWidth="1"/>
    <col min="6402" max="6402" width="5" customWidth="1"/>
    <col min="6403" max="6403" width="37" customWidth="1"/>
    <col min="6404" max="6404" width="6.5703125" customWidth="1"/>
    <col min="6405" max="6405" width="6.85546875" customWidth="1"/>
    <col min="6407" max="6407" width="10.28515625" customWidth="1"/>
    <col min="6408" max="6408" width="11.5703125" customWidth="1"/>
    <col min="6657" max="6657" width="13" customWidth="1"/>
    <col min="6658" max="6658" width="5" customWidth="1"/>
    <col min="6659" max="6659" width="37" customWidth="1"/>
    <col min="6660" max="6660" width="6.5703125" customWidth="1"/>
    <col min="6661" max="6661" width="6.85546875" customWidth="1"/>
    <col min="6663" max="6663" width="10.28515625" customWidth="1"/>
    <col min="6664" max="6664" width="11.5703125" customWidth="1"/>
    <col min="6913" max="6913" width="13" customWidth="1"/>
    <col min="6914" max="6914" width="5" customWidth="1"/>
    <col min="6915" max="6915" width="37" customWidth="1"/>
    <col min="6916" max="6916" width="6.5703125" customWidth="1"/>
    <col min="6917" max="6917" width="6.85546875" customWidth="1"/>
    <col min="6919" max="6919" width="10.28515625" customWidth="1"/>
    <col min="6920" max="6920" width="11.5703125" customWidth="1"/>
    <col min="7169" max="7169" width="13" customWidth="1"/>
    <col min="7170" max="7170" width="5" customWidth="1"/>
    <col min="7171" max="7171" width="37" customWidth="1"/>
    <col min="7172" max="7172" width="6.5703125" customWidth="1"/>
    <col min="7173" max="7173" width="6.85546875" customWidth="1"/>
    <col min="7175" max="7175" width="10.28515625" customWidth="1"/>
    <col min="7176" max="7176" width="11.5703125" customWidth="1"/>
    <col min="7425" max="7425" width="13" customWidth="1"/>
    <col min="7426" max="7426" width="5" customWidth="1"/>
    <col min="7427" max="7427" width="37" customWidth="1"/>
    <col min="7428" max="7428" width="6.5703125" customWidth="1"/>
    <col min="7429" max="7429" width="6.85546875" customWidth="1"/>
    <col min="7431" max="7431" width="10.28515625" customWidth="1"/>
    <col min="7432" max="7432" width="11.5703125" customWidth="1"/>
    <col min="7681" max="7681" width="13" customWidth="1"/>
    <col min="7682" max="7682" width="5" customWidth="1"/>
    <col min="7683" max="7683" width="37" customWidth="1"/>
    <col min="7684" max="7684" width="6.5703125" customWidth="1"/>
    <col min="7685" max="7685" width="6.85546875" customWidth="1"/>
    <col min="7687" max="7687" width="10.28515625" customWidth="1"/>
    <col min="7688" max="7688" width="11.5703125" customWidth="1"/>
    <col min="7937" max="7937" width="13" customWidth="1"/>
    <col min="7938" max="7938" width="5" customWidth="1"/>
    <col min="7939" max="7939" width="37" customWidth="1"/>
    <col min="7940" max="7940" width="6.5703125" customWidth="1"/>
    <col min="7941" max="7941" width="6.85546875" customWidth="1"/>
    <col min="7943" max="7943" width="10.28515625" customWidth="1"/>
    <col min="7944" max="7944" width="11.5703125" customWidth="1"/>
    <col min="8193" max="8193" width="13" customWidth="1"/>
    <col min="8194" max="8194" width="5" customWidth="1"/>
    <col min="8195" max="8195" width="37" customWidth="1"/>
    <col min="8196" max="8196" width="6.5703125" customWidth="1"/>
    <col min="8197" max="8197" width="6.85546875" customWidth="1"/>
    <col min="8199" max="8199" width="10.28515625" customWidth="1"/>
    <col min="8200" max="8200" width="11.5703125" customWidth="1"/>
    <col min="8449" max="8449" width="13" customWidth="1"/>
    <col min="8450" max="8450" width="5" customWidth="1"/>
    <col min="8451" max="8451" width="37" customWidth="1"/>
    <col min="8452" max="8452" width="6.5703125" customWidth="1"/>
    <col min="8453" max="8453" width="6.85546875" customWidth="1"/>
    <col min="8455" max="8455" width="10.28515625" customWidth="1"/>
    <col min="8456" max="8456" width="11.5703125" customWidth="1"/>
    <col min="8705" max="8705" width="13" customWidth="1"/>
    <col min="8706" max="8706" width="5" customWidth="1"/>
    <col min="8707" max="8707" width="37" customWidth="1"/>
    <col min="8708" max="8708" width="6.5703125" customWidth="1"/>
    <col min="8709" max="8709" width="6.85546875" customWidth="1"/>
    <col min="8711" max="8711" width="10.28515625" customWidth="1"/>
    <col min="8712" max="8712" width="11.5703125" customWidth="1"/>
    <col min="8961" max="8961" width="13" customWidth="1"/>
    <col min="8962" max="8962" width="5" customWidth="1"/>
    <col min="8963" max="8963" width="37" customWidth="1"/>
    <col min="8964" max="8964" width="6.5703125" customWidth="1"/>
    <col min="8965" max="8965" width="6.85546875" customWidth="1"/>
    <col min="8967" max="8967" width="10.28515625" customWidth="1"/>
    <col min="8968" max="8968" width="11.5703125" customWidth="1"/>
    <col min="9217" max="9217" width="13" customWidth="1"/>
    <col min="9218" max="9218" width="5" customWidth="1"/>
    <col min="9219" max="9219" width="37" customWidth="1"/>
    <col min="9220" max="9220" width="6.5703125" customWidth="1"/>
    <col min="9221" max="9221" width="6.85546875" customWidth="1"/>
    <col min="9223" max="9223" width="10.28515625" customWidth="1"/>
    <col min="9224" max="9224" width="11.5703125" customWidth="1"/>
    <col min="9473" max="9473" width="13" customWidth="1"/>
    <col min="9474" max="9474" width="5" customWidth="1"/>
    <col min="9475" max="9475" width="37" customWidth="1"/>
    <col min="9476" max="9476" width="6.5703125" customWidth="1"/>
    <col min="9477" max="9477" width="6.85546875" customWidth="1"/>
    <col min="9479" max="9479" width="10.28515625" customWidth="1"/>
    <col min="9480" max="9480" width="11.5703125" customWidth="1"/>
    <col min="9729" max="9729" width="13" customWidth="1"/>
    <col min="9730" max="9730" width="5" customWidth="1"/>
    <col min="9731" max="9731" width="37" customWidth="1"/>
    <col min="9732" max="9732" width="6.5703125" customWidth="1"/>
    <col min="9733" max="9733" width="6.85546875" customWidth="1"/>
    <col min="9735" max="9735" width="10.28515625" customWidth="1"/>
    <col min="9736" max="9736" width="11.5703125" customWidth="1"/>
    <col min="9985" max="9985" width="13" customWidth="1"/>
    <col min="9986" max="9986" width="5" customWidth="1"/>
    <col min="9987" max="9987" width="37" customWidth="1"/>
    <col min="9988" max="9988" width="6.5703125" customWidth="1"/>
    <col min="9989" max="9989" width="6.85546875" customWidth="1"/>
    <col min="9991" max="9991" width="10.28515625" customWidth="1"/>
    <col min="9992" max="9992" width="11.5703125" customWidth="1"/>
    <col min="10241" max="10241" width="13" customWidth="1"/>
    <col min="10242" max="10242" width="5" customWidth="1"/>
    <col min="10243" max="10243" width="37" customWidth="1"/>
    <col min="10244" max="10244" width="6.5703125" customWidth="1"/>
    <col min="10245" max="10245" width="6.85546875" customWidth="1"/>
    <col min="10247" max="10247" width="10.28515625" customWidth="1"/>
    <col min="10248" max="10248" width="11.5703125" customWidth="1"/>
    <col min="10497" max="10497" width="13" customWidth="1"/>
    <col min="10498" max="10498" width="5" customWidth="1"/>
    <col min="10499" max="10499" width="37" customWidth="1"/>
    <col min="10500" max="10500" width="6.5703125" customWidth="1"/>
    <col min="10501" max="10501" width="6.85546875" customWidth="1"/>
    <col min="10503" max="10503" width="10.28515625" customWidth="1"/>
    <col min="10504" max="10504" width="11.5703125" customWidth="1"/>
    <col min="10753" max="10753" width="13" customWidth="1"/>
    <col min="10754" max="10754" width="5" customWidth="1"/>
    <col min="10755" max="10755" width="37" customWidth="1"/>
    <col min="10756" max="10756" width="6.5703125" customWidth="1"/>
    <col min="10757" max="10757" width="6.85546875" customWidth="1"/>
    <col min="10759" max="10759" width="10.28515625" customWidth="1"/>
    <col min="10760" max="10760" width="11.5703125" customWidth="1"/>
    <col min="11009" max="11009" width="13" customWidth="1"/>
    <col min="11010" max="11010" width="5" customWidth="1"/>
    <col min="11011" max="11011" width="37" customWidth="1"/>
    <col min="11012" max="11012" width="6.5703125" customWidth="1"/>
    <col min="11013" max="11013" width="6.85546875" customWidth="1"/>
    <col min="11015" max="11015" width="10.28515625" customWidth="1"/>
    <col min="11016" max="11016" width="11.5703125" customWidth="1"/>
    <col min="11265" max="11265" width="13" customWidth="1"/>
    <col min="11266" max="11266" width="5" customWidth="1"/>
    <col min="11267" max="11267" width="37" customWidth="1"/>
    <col min="11268" max="11268" width="6.5703125" customWidth="1"/>
    <col min="11269" max="11269" width="6.85546875" customWidth="1"/>
    <col min="11271" max="11271" width="10.28515625" customWidth="1"/>
    <col min="11272" max="11272" width="11.5703125" customWidth="1"/>
    <col min="11521" max="11521" width="13" customWidth="1"/>
    <col min="11522" max="11522" width="5" customWidth="1"/>
    <col min="11523" max="11523" width="37" customWidth="1"/>
    <col min="11524" max="11524" width="6.5703125" customWidth="1"/>
    <col min="11525" max="11525" width="6.85546875" customWidth="1"/>
    <col min="11527" max="11527" width="10.28515625" customWidth="1"/>
    <col min="11528" max="11528" width="11.5703125" customWidth="1"/>
    <col min="11777" max="11777" width="13" customWidth="1"/>
    <col min="11778" max="11778" width="5" customWidth="1"/>
    <col min="11779" max="11779" width="37" customWidth="1"/>
    <col min="11780" max="11780" width="6.5703125" customWidth="1"/>
    <col min="11781" max="11781" width="6.85546875" customWidth="1"/>
    <col min="11783" max="11783" width="10.28515625" customWidth="1"/>
    <col min="11784" max="11784" width="11.5703125" customWidth="1"/>
    <col min="12033" max="12033" width="13" customWidth="1"/>
    <col min="12034" max="12034" width="5" customWidth="1"/>
    <col min="12035" max="12035" width="37" customWidth="1"/>
    <col min="12036" max="12036" width="6.5703125" customWidth="1"/>
    <col min="12037" max="12037" width="6.85546875" customWidth="1"/>
    <col min="12039" max="12039" width="10.28515625" customWidth="1"/>
    <col min="12040" max="12040" width="11.5703125" customWidth="1"/>
    <col min="12289" max="12289" width="13" customWidth="1"/>
    <col min="12290" max="12290" width="5" customWidth="1"/>
    <col min="12291" max="12291" width="37" customWidth="1"/>
    <col min="12292" max="12292" width="6.5703125" customWidth="1"/>
    <col min="12293" max="12293" width="6.85546875" customWidth="1"/>
    <col min="12295" max="12295" width="10.28515625" customWidth="1"/>
    <col min="12296" max="12296" width="11.5703125" customWidth="1"/>
    <col min="12545" max="12545" width="13" customWidth="1"/>
    <col min="12546" max="12546" width="5" customWidth="1"/>
    <col min="12547" max="12547" width="37" customWidth="1"/>
    <col min="12548" max="12548" width="6.5703125" customWidth="1"/>
    <col min="12549" max="12549" width="6.85546875" customWidth="1"/>
    <col min="12551" max="12551" width="10.28515625" customWidth="1"/>
    <col min="12552" max="12552" width="11.5703125" customWidth="1"/>
    <col min="12801" max="12801" width="13" customWidth="1"/>
    <col min="12802" max="12802" width="5" customWidth="1"/>
    <col min="12803" max="12803" width="37" customWidth="1"/>
    <col min="12804" max="12804" width="6.5703125" customWidth="1"/>
    <col min="12805" max="12805" width="6.85546875" customWidth="1"/>
    <col min="12807" max="12807" width="10.28515625" customWidth="1"/>
    <col min="12808" max="12808" width="11.5703125" customWidth="1"/>
    <col min="13057" max="13057" width="13" customWidth="1"/>
    <col min="13058" max="13058" width="5" customWidth="1"/>
    <col min="13059" max="13059" width="37" customWidth="1"/>
    <col min="13060" max="13060" width="6.5703125" customWidth="1"/>
    <col min="13061" max="13061" width="6.85546875" customWidth="1"/>
    <col min="13063" max="13063" width="10.28515625" customWidth="1"/>
    <col min="13064" max="13064" width="11.5703125" customWidth="1"/>
    <col min="13313" max="13313" width="13" customWidth="1"/>
    <col min="13314" max="13314" width="5" customWidth="1"/>
    <col min="13315" max="13315" width="37" customWidth="1"/>
    <col min="13316" max="13316" width="6.5703125" customWidth="1"/>
    <col min="13317" max="13317" width="6.85546875" customWidth="1"/>
    <col min="13319" max="13319" width="10.28515625" customWidth="1"/>
    <col min="13320" max="13320" width="11.5703125" customWidth="1"/>
    <col min="13569" max="13569" width="13" customWidth="1"/>
    <col min="13570" max="13570" width="5" customWidth="1"/>
    <col min="13571" max="13571" width="37" customWidth="1"/>
    <col min="13572" max="13572" width="6.5703125" customWidth="1"/>
    <col min="13573" max="13573" width="6.85546875" customWidth="1"/>
    <col min="13575" max="13575" width="10.28515625" customWidth="1"/>
    <col min="13576" max="13576" width="11.5703125" customWidth="1"/>
    <col min="13825" max="13825" width="13" customWidth="1"/>
    <col min="13826" max="13826" width="5" customWidth="1"/>
    <col min="13827" max="13827" width="37" customWidth="1"/>
    <col min="13828" max="13828" width="6.5703125" customWidth="1"/>
    <col min="13829" max="13829" width="6.85546875" customWidth="1"/>
    <col min="13831" max="13831" width="10.28515625" customWidth="1"/>
    <col min="13832" max="13832" width="11.5703125" customWidth="1"/>
    <col min="14081" max="14081" width="13" customWidth="1"/>
    <col min="14082" max="14082" width="5" customWidth="1"/>
    <col min="14083" max="14083" width="37" customWidth="1"/>
    <col min="14084" max="14084" width="6.5703125" customWidth="1"/>
    <col min="14085" max="14085" width="6.85546875" customWidth="1"/>
    <col min="14087" max="14087" width="10.28515625" customWidth="1"/>
    <col min="14088" max="14088" width="11.5703125" customWidth="1"/>
    <col min="14337" max="14337" width="13" customWidth="1"/>
    <col min="14338" max="14338" width="5" customWidth="1"/>
    <col min="14339" max="14339" width="37" customWidth="1"/>
    <col min="14340" max="14340" width="6.5703125" customWidth="1"/>
    <col min="14341" max="14341" width="6.85546875" customWidth="1"/>
    <col min="14343" max="14343" width="10.28515625" customWidth="1"/>
    <col min="14344" max="14344" width="11.5703125" customWidth="1"/>
    <col min="14593" max="14593" width="13" customWidth="1"/>
    <col min="14594" max="14594" width="5" customWidth="1"/>
    <col min="14595" max="14595" width="37" customWidth="1"/>
    <col min="14596" max="14596" width="6.5703125" customWidth="1"/>
    <col min="14597" max="14597" width="6.85546875" customWidth="1"/>
    <col min="14599" max="14599" width="10.28515625" customWidth="1"/>
    <col min="14600" max="14600" width="11.5703125" customWidth="1"/>
    <col min="14849" max="14849" width="13" customWidth="1"/>
    <col min="14850" max="14850" width="5" customWidth="1"/>
    <col min="14851" max="14851" width="37" customWidth="1"/>
    <col min="14852" max="14852" width="6.5703125" customWidth="1"/>
    <col min="14853" max="14853" width="6.85546875" customWidth="1"/>
    <col min="14855" max="14855" width="10.28515625" customWidth="1"/>
    <col min="14856" max="14856" width="11.5703125" customWidth="1"/>
    <col min="15105" max="15105" width="13" customWidth="1"/>
    <col min="15106" max="15106" width="5" customWidth="1"/>
    <col min="15107" max="15107" width="37" customWidth="1"/>
    <col min="15108" max="15108" width="6.5703125" customWidth="1"/>
    <col min="15109" max="15109" width="6.85546875" customWidth="1"/>
    <col min="15111" max="15111" width="10.28515625" customWidth="1"/>
    <col min="15112" max="15112" width="11.5703125" customWidth="1"/>
    <col min="15361" max="15361" width="13" customWidth="1"/>
    <col min="15362" max="15362" width="5" customWidth="1"/>
    <col min="15363" max="15363" width="37" customWidth="1"/>
    <col min="15364" max="15364" width="6.5703125" customWidth="1"/>
    <col min="15365" max="15365" width="6.85546875" customWidth="1"/>
    <col min="15367" max="15367" width="10.28515625" customWidth="1"/>
    <col min="15368" max="15368" width="11.5703125" customWidth="1"/>
    <col min="15617" max="15617" width="13" customWidth="1"/>
    <col min="15618" max="15618" width="5" customWidth="1"/>
    <col min="15619" max="15619" width="37" customWidth="1"/>
    <col min="15620" max="15620" width="6.5703125" customWidth="1"/>
    <col min="15621" max="15621" width="6.85546875" customWidth="1"/>
    <col min="15623" max="15623" width="10.28515625" customWidth="1"/>
    <col min="15624" max="15624" width="11.5703125" customWidth="1"/>
    <col min="15873" max="15873" width="13" customWidth="1"/>
    <col min="15874" max="15874" width="5" customWidth="1"/>
    <col min="15875" max="15875" width="37" customWidth="1"/>
    <col min="15876" max="15876" width="6.5703125" customWidth="1"/>
    <col min="15877" max="15877" width="6.85546875" customWidth="1"/>
    <col min="15879" max="15879" width="10.28515625" customWidth="1"/>
    <col min="15880" max="15880" width="11.5703125" customWidth="1"/>
    <col min="16129" max="16129" width="13" customWidth="1"/>
    <col min="16130" max="16130" width="5" customWidth="1"/>
    <col min="16131" max="16131" width="37" customWidth="1"/>
    <col min="16132" max="16132" width="6.5703125" customWidth="1"/>
    <col min="16133" max="16133" width="6.85546875" customWidth="1"/>
    <col min="16135" max="16135" width="10.28515625" customWidth="1"/>
    <col min="16136" max="16136" width="11.5703125" customWidth="1"/>
  </cols>
  <sheetData>
    <row r="2" spans="2:17" ht="15" customHeight="1" x14ac:dyDescent="0.25">
      <c r="B2" s="3"/>
      <c r="C2" s="4"/>
      <c r="D2" s="5"/>
      <c r="E2" s="5"/>
      <c r="F2" s="5"/>
      <c r="G2" s="6"/>
      <c r="H2" s="7"/>
      <c r="I2" s="7"/>
      <c r="J2" s="8"/>
      <c r="K2" s="8"/>
      <c r="L2" s="8"/>
      <c r="M2" s="8"/>
      <c r="N2" s="8"/>
      <c r="O2" s="8"/>
      <c r="P2" s="8"/>
      <c r="Q2" s="8"/>
    </row>
    <row r="3" spans="2:17" ht="21" customHeight="1" x14ac:dyDescent="0.25">
      <c r="B3" s="3" t="s">
        <v>29</v>
      </c>
      <c r="C3" s="4"/>
      <c r="D3" s="5"/>
      <c r="E3" s="5"/>
      <c r="F3" s="5"/>
      <c r="G3" s="6"/>
      <c r="H3" s="7"/>
      <c r="I3" s="7"/>
      <c r="J3" s="8"/>
      <c r="K3" s="8"/>
      <c r="L3" s="8"/>
      <c r="M3" s="8"/>
      <c r="N3" s="8"/>
      <c r="O3" s="8"/>
      <c r="P3" s="8"/>
      <c r="Q3" s="8"/>
    </row>
    <row r="4" spans="2:17" ht="11.25" customHeight="1" x14ac:dyDescent="0.25">
      <c r="B4" s="3"/>
      <c r="C4" s="4"/>
      <c r="D4" s="5"/>
      <c r="E4" s="5"/>
      <c r="F4" s="5"/>
      <c r="G4" s="6"/>
      <c r="H4" s="7"/>
      <c r="I4" s="7"/>
      <c r="J4" s="8"/>
      <c r="K4" s="8"/>
      <c r="L4" s="8"/>
      <c r="M4" s="8"/>
      <c r="N4" s="8"/>
      <c r="O4" s="8"/>
      <c r="P4" s="8"/>
      <c r="Q4" s="8"/>
    </row>
    <row r="5" spans="2:17" ht="12.75" customHeight="1" x14ac:dyDescent="0.25"/>
    <row r="6" spans="2:17" ht="30" customHeight="1" x14ac:dyDescent="0.25">
      <c r="C6" s="51" t="s">
        <v>35</v>
      </c>
      <c r="D6" s="51"/>
      <c r="E6" s="51"/>
      <c r="F6" s="51"/>
    </row>
    <row r="8" spans="2:17" x14ac:dyDescent="0.25">
      <c r="B8" s="52" t="s">
        <v>4</v>
      </c>
      <c r="C8" s="54" t="s">
        <v>8</v>
      </c>
      <c r="D8" s="52" t="s">
        <v>0</v>
      </c>
      <c r="E8" s="55" t="s">
        <v>1</v>
      </c>
      <c r="F8" s="57" t="s">
        <v>5</v>
      </c>
      <c r="G8" s="49" t="s">
        <v>6</v>
      </c>
    </row>
    <row r="9" spans="2:17" ht="21.75" customHeight="1" x14ac:dyDescent="0.25">
      <c r="B9" s="53"/>
      <c r="C9" s="54"/>
      <c r="D9" s="53"/>
      <c r="E9" s="56"/>
      <c r="F9" s="58"/>
      <c r="G9" s="50"/>
    </row>
    <row r="10" spans="2:17" ht="21.75" customHeight="1" x14ac:dyDescent="0.25">
      <c r="B10" s="9" t="s">
        <v>9</v>
      </c>
      <c r="C10" s="40" t="s">
        <v>30</v>
      </c>
      <c r="D10" s="41" t="s">
        <v>18</v>
      </c>
      <c r="E10" s="42">
        <v>1</v>
      </c>
      <c r="F10" s="43">
        <v>2259.84</v>
      </c>
      <c r="G10" s="44">
        <f>E10*F10</f>
        <v>2259.84</v>
      </c>
    </row>
    <row r="11" spans="2:17" ht="21.75" customHeight="1" x14ac:dyDescent="0.25">
      <c r="B11" s="9" t="s">
        <v>10</v>
      </c>
      <c r="C11" s="40" t="s">
        <v>31</v>
      </c>
      <c r="D11" s="41" t="s">
        <v>18</v>
      </c>
      <c r="E11" s="42">
        <v>1</v>
      </c>
      <c r="F11" s="43">
        <v>2022.08</v>
      </c>
      <c r="G11" s="44">
        <f>E11*F11</f>
        <v>2022.08</v>
      </c>
    </row>
    <row r="12" spans="2:17" ht="21.75" customHeight="1" x14ac:dyDescent="0.25">
      <c r="B12" s="9" t="s">
        <v>11</v>
      </c>
      <c r="C12" s="40" t="s">
        <v>32</v>
      </c>
      <c r="D12" s="41" t="s">
        <v>28</v>
      </c>
      <c r="E12" s="47">
        <v>20</v>
      </c>
      <c r="F12" s="43">
        <v>257.02999999999997</v>
      </c>
      <c r="G12" s="44">
        <f>E12*F12</f>
        <v>5140.5999999999995</v>
      </c>
    </row>
    <row r="13" spans="2:17" ht="18" customHeight="1" x14ac:dyDescent="0.25">
      <c r="B13" s="9" t="s">
        <v>36</v>
      </c>
      <c r="C13" s="10" t="s">
        <v>12</v>
      </c>
      <c r="D13" s="11" t="s">
        <v>2</v>
      </c>
      <c r="E13" s="11">
        <v>8</v>
      </c>
      <c r="F13" s="32">
        <v>183.02</v>
      </c>
      <c r="G13" s="33">
        <f t="shared" ref="G13:G16" si="0">ROUND(E13*F13,2)</f>
        <v>1464.16</v>
      </c>
    </row>
    <row r="14" spans="2:17" ht="18" customHeight="1" x14ac:dyDescent="0.25">
      <c r="B14" s="9" t="s">
        <v>37</v>
      </c>
      <c r="C14" s="10" t="s">
        <v>13</v>
      </c>
      <c r="D14" s="11" t="s">
        <v>2</v>
      </c>
      <c r="E14" s="11">
        <v>8</v>
      </c>
      <c r="F14" s="34">
        <v>62.78</v>
      </c>
      <c r="G14" s="33">
        <f t="shared" si="0"/>
        <v>502.24</v>
      </c>
    </row>
    <row r="15" spans="2:17" ht="18" customHeight="1" x14ac:dyDescent="0.25">
      <c r="B15" s="9" t="s">
        <v>14</v>
      </c>
      <c r="C15" s="13" t="s">
        <v>21</v>
      </c>
      <c r="D15" s="11" t="s">
        <v>2</v>
      </c>
      <c r="E15" s="11">
        <v>5</v>
      </c>
      <c r="F15" s="34">
        <v>67.34</v>
      </c>
      <c r="G15" s="33">
        <f t="shared" si="0"/>
        <v>336.7</v>
      </c>
    </row>
    <row r="16" spans="2:17" ht="18" customHeight="1" x14ac:dyDescent="0.25">
      <c r="B16" s="9" t="s">
        <v>22</v>
      </c>
      <c r="C16" s="13" t="s">
        <v>24</v>
      </c>
      <c r="D16" s="11" t="s">
        <v>2</v>
      </c>
      <c r="E16" s="11">
        <v>5</v>
      </c>
      <c r="F16" s="34">
        <v>49.56</v>
      </c>
      <c r="G16" s="33">
        <f t="shared" si="0"/>
        <v>247.8</v>
      </c>
    </row>
    <row r="17" spans="1:11" ht="18" customHeight="1" x14ac:dyDescent="0.25">
      <c r="B17" s="9" t="s">
        <v>23</v>
      </c>
      <c r="C17" s="13" t="s">
        <v>17</v>
      </c>
      <c r="D17" s="11" t="s">
        <v>18</v>
      </c>
      <c r="E17" s="46">
        <v>1</v>
      </c>
      <c r="F17" s="36">
        <v>1143.68</v>
      </c>
      <c r="G17" s="37">
        <f>ROUND(E17*F17,2)</f>
        <v>1143.68</v>
      </c>
    </row>
    <row r="18" spans="1:11" ht="18" customHeight="1" x14ac:dyDescent="0.25">
      <c r="B18" s="9" t="s">
        <v>25</v>
      </c>
      <c r="C18" s="13" t="s">
        <v>19</v>
      </c>
      <c r="D18" s="11" t="s">
        <v>18</v>
      </c>
      <c r="E18" s="11">
        <v>1</v>
      </c>
      <c r="F18" s="36">
        <v>1370</v>
      </c>
      <c r="G18" s="37">
        <f>ROUND(E18*F18,2)</f>
        <v>1370</v>
      </c>
    </row>
    <row r="19" spans="1:11" ht="18" customHeight="1" x14ac:dyDescent="0.25">
      <c r="B19" s="9" t="s">
        <v>26</v>
      </c>
      <c r="C19" s="32" t="s">
        <v>20</v>
      </c>
      <c r="D19" s="35" t="s">
        <v>15</v>
      </c>
      <c r="E19" s="46">
        <v>50</v>
      </c>
      <c r="F19" s="34">
        <v>10.33</v>
      </c>
      <c r="G19" s="33">
        <f t="shared" ref="G19:G20" si="1">ROUND(E19*F19,2)</f>
        <v>516.5</v>
      </c>
    </row>
    <row r="20" spans="1:11" ht="18" customHeight="1" x14ac:dyDescent="0.25">
      <c r="B20" s="9" t="s">
        <v>27</v>
      </c>
      <c r="C20" s="32" t="s">
        <v>16</v>
      </c>
      <c r="D20" s="35" t="s">
        <v>15</v>
      </c>
      <c r="E20" s="46">
        <v>50</v>
      </c>
      <c r="F20" s="34">
        <v>2.62</v>
      </c>
      <c r="G20" s="33">
        <f t="shared" si="1"/>
        <v>131</v>
      </c>
      <c r="K20" s="39"/>
    </row>
    <row r="21" spans="1:11" s="24" customFormat="1" ht="18" customHeight="1" x14ac:dyDescent="0.2">
      <c r="B21" s="14"/>
      <c r="C21" s="15" t="s">
        <v>3</v>
      </c>
      <c r="D21" s="16" t="s">
        <v>7</v>
      </c>
      <c r="E21" s="17"/>
      <c r="F21" s="38"/>
      <c r="G21" s="18">
        <f>SUM(G10:G20)</f>
        <v>15134.6</v>
      </c>
      <c r="H21" s="26"/>
    </row>
    <row r="22" spans="1:11" s="24" customFormat="1" ht="18" customHeight="1" x14ac:dyDescent="0.2">
      <c r="B22" s="19"/>
      <c r="C22" s="20"/>
      <c r="D22" s="21"/>
      <c r="E22" s="17"/>
      <c r="F22" s="12"/>
      <c r="G22" s="28"/>
      <c r="H22" s="25"/>
    </row>
    <row r="23" spans="1:11" s="24" customFormat="1" ht="18" customHeight="1" x14ac:dyDescent="0.2">
      <c r="B23" s="19"/>
      <c r="C23" s="20"/>
      <c r="D23" s="21"/>
      <c r="E23" s="17"/>
      <c r="F23" s="12"/>
      <c r="G23" s="28"/>
      <c r="H23" s="26"/>
    </row>
    <row r="24" spans="1:11" s="24" customFormat="1" ht="18" customHeight="1" x14ac:dyDescent="0.2">
      <c r="B24" s="14"/>
      <c r="C24" s="15"/>
      <c r="D24" s="22"/>
      <c r="E24" s="17"/>
      <c r="F24" s="12"/>
      <c r="G24" s="18"/>
      <c r="H24" s="23"/>
    </row>
    <row r="25" spans="1:11" s="27" customFormat="1" x14ac:dyDescent="0.25">
      <c r="A25" s="29"/>
      <c r="B25" s="30"/>
      <c r="C25" s="30"/>
      <c r="D25" s="30"/>
      <c r="E25" s="30"/>
      <c r="F25" s="30"/>
      <c r="G25" s="31"/>
      <c r="H25" s="29"/>
      <c r="I25" s="29"/>
      <c r="J25" s="29"/>
    </row>
    <row r="26" spans="1:11" s="27" customFormat="1" x14ac:dyDescent="0.25">
      <c r="A26" s="29"/>
      <c r="B26" s="30"/>
      <c r="C26" s="30"/>
      <c r="D26" s="30"/>
      <c r="E26" s="30"/>
      <c r="F26" s="30"/>
      <c r="G26" s="31"/>
      <c r="H26" s="29"/>
      <c r="I26" s="29"/>
      <c r="J26" s="29"/>
    </row>
    <row r="27" spans="1:11" s="27" customFormat="1" x14ac:dyDescent="0.25">
      <c r="A27" s="29"/>
      <c r="B27" s="30"/>
      <c r="C27" s="45" t="s">
        <v>34</v>
      </c>
      <c r="D27" s="30"/>
      <c r="E27" s="30"/>
      <c r="F27" s="30"/>
      <c r="G27" s="31"/>
      <c r="H27" s="29"/>
      <c r="I27" s="29"/>
      <c r="J27" s="29"/>
    </row>
    <row r="28" spans="1:11" x14ac:dyDescent="0.25">
      <c r="A28" s="29"/>
      <c r="B28" s="30"/>
      <c r="C28" s="45" t="s">
        <v>33</v>
      </c>
      <c r="D28" s="30"/>
      <c r="E28" s="30"/>
      <c r="F28" s="30"/>
      <c r="G28" s="31"/>
      <c r="H28" s="29"/>
      <c r="I28" s="29"/>
      <c r="J28" s="29"/>
    </row>
    <row r="29" spans="1:11" ht="41.25" customHeight="1" x14ac:dyDescent="0.25">
      <c r="A29" s="29"/>
      <c r="B29" s="30"/>
      <c r="C29" s="48" t="s">
        <v>38</v>
      </c>
      <c r="D29" s="48"/>
      <c r="E29" s="48"/>
      <c r="F29" s="48"/>
      <c r="G29" s="48"/>
      <c r="H29" s="29"/>
      <c r="I29" s="29"/>
      <c r="J29" s="29"/>
    </row>
    <row r="30" spans="1:11" x14ac:dyDescent="0.25">
      <c r="A30" s="29"/>
      <c r="B30" s="30"/>
      <c r="C30" s="30"/>
      <c r="D30" s="30"/>
      <c r="E30" s="30"/>
      <c r="F30" s="30"/>
      <c r="G30" s="31"/>
      <c r="H30" s="29"/>
      <c r="I30" s="29"/>
      <c r="J30" s="29"/>
    </row>
    <row r="31" spans="1:11" x14ac:dyDescent="0.25">
      <c r="A31" s="29"/>
      <c r="B31" s="30"/>
      <c r="C31" s="30"/>
      <c r="D31" s="30"/>
      <c r="E31" s="30"/>
      <c r="F31" s="30"/>
      <c r="G31" s="31"/>
      <c r="H31" s="29"/>
      <c r="I31" s="29"/>
      <c r="J31" s="29"/>
    </row>
    <row r="32" spans="1:11" x14ac:dyDescent="0.25">
      <c r="A32" s="29"/>
      <c r="B32" s="30"/>
      <c r="C32" s="30"/>
      <c r="D32" s="30"/>
      <c r="E32" s="30"/>
      <c r="F32" s="30"/>
      <c r="G32" s="31"/>
      <c r="H32" s="29"/>
      <c r="I32" s="29"/>
      <c r="J32" s="29"/>
    </row>
    <row r="33" spans="1:10" x14ac:dyDescent="0.25">
      <c r="A33" s="29"/>
      <c r="B33" s="30"/>
      <c r="C33" s="30"/>
      <c r="D33" s="30"/>
      <c r="E33" s="30"/>
      <c r="F33" s="30"/>
      <c r="G33" s="31"/>
      <c r="H33" s="29"/>
      <c r="I33" s="29"/>
      <c r="J33" s="29"/>
    </row>
    <row r="34" spans="1:10" x14ac:dyDescent="0.25">
      <c r="A34" s="29"/>
      <c r="B34" s="30"/>
      <c r="C34" s="30"/>
      <c r="D34" s="30"/>
      <c r="E34" s="30"/>
      <c r="F34" s="30"/>
      <c r="G34" s="31"/>
      <c r="H34" s="29"/>
      <c r="I34" s="29"/>
      <c r="J34" s="29"/>
    </row>
    <row r="35" spans="1:10" x14ac:dyDescent="0.25">
      <c r="A35" s="29"/>
      <c r="B35" s="30"/>
      <c r="C35" s="30"/>
      <c r="D35" s="30"/>
      <c r="E35" s="30"/>
      <c r="F35" s="30"/>
      <c r="G35" s="31"/>
      <c r="H35" s="29"/>
      <c r="I35" s="29"/>
      <c r="J35" s="29"/>
    </row>
    <row r="36" spans="1:10" x14ac:dyDescent="0.25">
      <c r="A36" s="29"/>
      <c r="B36" s="30"/>
      <c r="C36" s="30"/>
      <c r="D36" s="30"/>
      <c r="E36" s="30"/>
      <c r="F36" s="30"/>
      <c r="G36" s="31"/>
      <c r="H36" s="29"/>
      <c r="I36" s="29"/>
      <c r="J36" s="29"/>
    </row>
    <row r="37" spans="1:10" x14ac:dyDescent="0.25">
      <c r="A37" s="29"/>
      <c r="B37" s="30"/>
      <c r="C37" s="30"/>
      <c r="D37" s="30"/>
      <c r="E37" s="30"/>
      <c r="F37" s="30"/>
      <c r="G37" s="31"/>
      <c r="H37" s="29"/>
      <c r="I37" s="29"/>
      <c r="J37" s="29"/>
    </row>
    <row r="38" spans="1:10" x14ac:dyDescent="0.25">
      <c r="A38" s="29"/>
      <c r="B38" s="30"/>
      <c r="C38" s="30"/>
      <c r="D38" s="30"/>
      <c r="E38" s="30"/>
      <c r="F38" s="30"/>
      <c r="G38" s="31"/>
      <c r="H38" s="29"/>
      <c r="I38" s="29"/>
      <c r="J38" s="29"/>
    </row>
    <row r="39" spans="1:10" x14ac:dyDescent="0.25">
      <c r="A39" s="29"/>
      <c r="B39" s="30"/>
      <c r="C39" s="30"/>
      <c r="D39" s="30"/>
      <c r="E39" s="30"/>
      <c r="F39" s="30"/>
      <c r="G39" s="31"/>
      <c r="H39" s="29"/>
      <c r="I39" s="29"/>
      <c r="J39" s="29"/>
    </row>
    <row r="40" spans="1:10" x14ac:dyDescent="0.25">
      <c r="A40" s="29"/>
      <c r="B40" s="30"/>
      <c r="C40" s="30"/>
      <c r="D40" s="30"/>
      <c r="E40" s="30"/>
      <c r="F40" s="30"/>
      <c r="G40" s="31"/>
      <c r="H40" s="29"/>
      <c r="I40" s="29"/>
      <c r="J40" s="29"/>
    </row>
    <row r="41" spans="1:10" x14ac:dyDescent="0.25">
      <c r="A41" s="29"/>
      <c r="B41" s="30"/>
      <c r="C41" s="30"/>
      <c r="D41" s="30"/>
      <c r="E41" s="30"/>
      <c r="F41" s="30"/>
      <c r="G41" s="31"/>
      <c r="H41" s="29"/>
      <c r="I41" s="29"/>
      <c r="J41" s="29"/>
    </row>
    <row r="42" spans="1:10" x14ac:dyDescent="0.25">
      <c r="A42" s="29"/>
      <c r="B42" s="30"/>
      <c r="C42" s="30"/>
      <c r="D42" s="30"/>
      <c r="E42" s="30"/>
      <c r="F42" s="30"/>
      <c r="G42" s="31"/>
      <c r="H42" s="29"/>
      <c r="I42" s="29"/>
      <c r="J42" s="29"/>
    </row>
  </sheetData>
  <mergeCells count="8">
    <mergeCell ref="C29:G29"/>
    <mergeCell ref="G8:G9"/>
    <mergeCell ref="C6:F6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37AD1-F32F-4379-B03B-A24C79A36728}">
  <dimension ref="A2:Q42"/>
  <sheetViews>
    <sheetView topLeftCell="A7" workbookViewId="0">
      <selection activeCell="B23" sqref="B22:G24"/>
    </sheetView>
  </sheetViews>
  <sheetFormatPr defaultRowHeight="15" x14ac:dyDescent="0.25"/>
  <cols>
    <col min="1" max="1" width="9.5703125" customWidth="1"/>
    <col min="2" max="2" width="5" style="1" customWidth="1"/>
    <col min="3" max="3" width="39.85546875" style="1" bestFit="1" customWidth="1"/>
    <col min="4" max="4" width="6.5703125" style="1" customWidth="1"/>
    <col min="5" max="5" width="9" style="1" customWidth="1"/>
    <col min="6" max="6" width="11.5703125" style="1" customWidth="1"/>
    <col min="7" max="7" width="11" style="2" customWidth="1"/>
    <col min="8" max="8" width="2.85546875" customWidth="1"/>
    <col min="257" max="257" width="13" customWidth="1"/>
    <col min="258" max="258" width="5" customWidth="1"/>
    <col min="259" max="259" width="37" customWidth="1"/>
    <col min="260" max="260" width="6.5703125" customWidth="1"/>
    <col min="261" max="261" width="6.85546875" customWidth="1"/>
    <col min="263" max="263" width="10.28515625" customWidth="1"/>
    <col min="264" max="264" width="11.5703125" customWidth="1"/>
    <col min="513" max="513" width="13" customWidth="1"/>
    <col min="514" max="514" width="5" customWidth="1"/>
    <col min="515" max="515" width="37" customWidth="1"/>
    <col min="516" max="516" width="6.5703125" customWidth="1"/>
    <col min="517" max="517" width="6.85546875" customWidth="1"/>
    <col min="519" max="519" width="10.28515625" customWidth="1"/>
    <col min="520" max="520" width="11.5703125" customWidth="1"/>
    <col min="769" max="769" width="13" customWidth="1"/>
    <col min="770" max="770" width="5" customWidth="1"/>
    <col min="771" max="771" width="37" customWidth="1"/>
    <col min="772" max="772" width="6.5703125" customWidth="1"/>
    <col min="773" max="773" width="6.85546875" customWidth="1"/>
    <col min="775" max="775" width="10.28515625" customWidth="1"/>
    <col min="776" max="776" width="11.5703125" customWidth="1"/>
    <col min="1025" max="1025" width="13" customWidth="1"/>
    <col min="1026" max="1026" width="5" customWidth="1"/>
    <col min="1027" max="1027" width="37" customWidth="1"/>
    <col min="1028" max="1028" width="6.5703125" customWidth="1"/>
    <col min="1029" max="1029" width="6.85546875" customWidth="1"/>
    <col min="1031" max="1031" width="10.28515625" customWidth="1"/>
    <col min="1032" max="1032" width="11.5703125" customWidth="1"/>
    <col min="1281" max="1281" width="13" customWidth="1"/>
    <col min="1282" max="1282" width="5" customWidth="1"/>
    <col min="1283" max="1283" width="37" customWidth="1"/>
    <col min="1284" max="1284" width="6.5703125" customWidth="1"/>
    <col min="1285" max="1285" width="6.85546875" customWidth="1"/>
    <col min="1287" max="1287" width="10.28515625" customWidth="1"/>
    <col min="1288" max="1288" width="11.5703125" customWidth="1"/>
    <col min="1537" max="1537" width="13" customWidth="1"/>
    <col min="1538" max="1538" width="5" customWidth="1"/>
    <col min="1539" max="1539" width="37" customWidth="1"/>
    <col min="1540" max="1540" width="6.5703125" customWidth="1"/>
    <col min="1541" max="1541" width="6.85546875" customWidth="1"/>
    <col min="1543" max="1543" width="10.28515625" customWidth="1"/>
    <col min="1544" max="1544" width="11.5703125" customWidth="1"/>
    <col min="1793" max="1793" width="13" customWidth="1"/>
    <col min="1794" max="1794" width="5" customWidth="1"/>
    <col min="1795" max="1795" width="37" customWidth="1"/>
    <col min="1796" max="1796" width="6.5703125" customWidth="1"/>
    <col min="1797" max="1797" width="6.85546875" customWidth="1"/>
    <col min="1799" max="1799" width="10.28515625" customWidth="1"/>
    <col min="1800" max="1800" width="11.5703125" customWidth="1"/>
    <col min="2049" max="2049" width="13" customWidth="1"/>
    <col min="2050" max="2050" width="5" customWidth="1"/>
    <col min="2051" max="2051" width="37" customWidth="1"/>
    <col min="2052" max="2052" width="6.5703125" customWidth="1"/>
    <col min="2053" max="2053" width="6.85546875" customWidth="1"/>
    <col min="2055" max="2055" width="10.28515625" customWidth="1"/>
    <col min="2056" max="2056" width="11.5703125" customWidth="1"/>
    <col min="2305" max="2305" width="13" customWidth="1"/>
    <col min="2306" max="2306" width="5" customWidth="1"/>
    <col min="2307" max="2307" width="37" customWidth="1"/>
    <col min="2308" max="2308" width="6.5703125" customWidth="1"/>
    <col min="2309" max="2309" width="6.85546875" customWidth="1"/>
    <col min="2311" max="2311" width="10.28515625" customWidth="1"/>
    <col min="2312" max="2312" width="11.5703125" customWidth="1"/>
    <col min="2561" max="2561" width="13" customWidth="1"/>
    <col min="2562" max="2562" width="5" customWidth="1"/>
    <col min="2563" max="2563" width="37" customWidth="1"/>
    <col min="2564" max="2564" width="6.5703125" customWidth="1"/>
    <col min="2565" max="2565" width="6.85546875" customWidth="1"/>
    <col min="2567" max="2567" width="10.28515625" customWidth="1"/>
    <col min="2568" max="2568" width="11.5703125" customWidth="1"/>
    <col min="2817" max="2817" width="13" customWidth="1"/>
    <col min="2818" max="2818" width="5" customWidth="1"/>
    <col min="2819" max="2819" width="37" customWidth="1"/>
    <col min="2820" max="2820" width="6.5703125" customWidth="1"/>
    <col min="2821" max="2821" width="6.85546875" customWidth="1"/>
    <col min="2823" max="2823" width="10.28515625" customWidth="1"/>
    <col min="2824" max="2824" width="11.5703125" customWidth="1"/>
    <col min="3073" max="3073" width="13" customWidth="1"/>
    <col min="3074" max="3074" width="5" customWidth="1"/>
    <col min="3075" max="3075" width="37" customWidth="1"/>
    <col min="3076" max="3076" width="6.5703125" customWidth="1"/>
    <col min="3077" max="3077" width="6.85546875" customWidth="1"/>
    <col min="3079" max="3079" width="10.28515625" customWidth="1"/>
    <col min="3080" max="3080" width="11.5703125" customWidth="1"/>
    <col min="3329" max="3329" width="13" customWidth="1"/>
    <col min="3330" max="3330" width="5" customWidth="1"/>
    <col min="3331" max="3331" width="37" customWidth="1"/>
    <col min="3332" max="3332" width="6.5703125" customWidth="1"/>
    <col min="3333" max="3333" width="6.85546875" customWidth="1"/>
    <col min="3335" max="3335" width="10.28515625" customWidth="1"/>
    <col min="3336" max="3336" width="11.5703125" customWidth="1"/>
    <col min="3585" max="3585" width="13" customWidth="1"/>
    <col min="3586" max="3586" width="5" customWidth="1"/>
    <col min="3587" max="3587" width="37" customWidth="1"/>
    <col min="3588" max="3588" width="6.5703125" customWidth="1"/>
    <col min="3589" max="3589" width="6.85546875" customWidth="1"/>
    <col min="3591" max="3591" width="10.28515625" customWidth="1"/>
    <col min="3592" max="3592" width="11.5703125" customWidth="1"/>
    <col min="3841" max="3841" width="13" customWidth="1"/>
    <col min="3842" max="3842" width="5" customWidth="1"/>
    <col min="3843" max="3843" width="37" customWidth="1"/>
    <col min="3844" max="3844" width="6.5703125" customWidth="1"/>
    <col min="3845" max="3845" width="6.85546875" customWidth="1"/>
    <col min="3847" max="3847" width="10.28515625" customWidth="1"/>
    <col min="3848" max="3848" width="11.5703125" customWidth="1"/>
    <col min="4097" max="4097" width="13" customWidth="1"/>
    <col min="4098" max="4098" width="5" customWidth="1"/>
    <col min="4099" max="4099" width="37" customWidth="1"/>
    <col min="4100" max="4100" width="6.5703125" customWidth="1"/>
    <col min="4101" max="4101" width="6.85546875" customWidth="1"/>
    <col min="4103" max="4103" width="10.28515625" customWidth="1"/>
    <col min="4104" max="4104" width="11.5703125" customWidth="1"/>
    <col min="4353" max="4353" width="13" customWidth="1"/>
    <col min="4354" max="4354" width="5" customWidth="1"/>
    <col min="4355" max="4355" width="37" customWidth="1"/>
    <col min="4356" max="4356" width="6.5703125" customWidth="1"/>
    <col min="4357" max="4357" width="6.85546875" customWidth="1"/>
    <col min="4359" max="4359" width="10.28515625" customWidth="1"/>
    <col min="4360" max="4360" width="11.5703125" customWidth="1"/>
    <col min="4609" max="4609" width="13" customWidth="1"/>
    <col min="4610" max="4610" width="5" customWidth="1"/>
    <col min="4611" max="4611" width="37" customWidth="1"/>
    <col min="4612" max="4612" width="6.5703125" customWidth="1"/>
    <col min="4613" max="4613" width="6.85546875" customWidth="1"/>
    <col min="4615" max="4615" width="10.28515625" customWidth="1"/>
    <col min="4616" max="4616" width="11.5703125" customWidth="1"/>
    <col min="4865" max="4865" width="13" customWidth="1"/>
    <col min="4866" max="4866" width="5" customWidth="1"/>
    <col min="4867" max="4867" width="37" customWidth="1"/>
    <col min="4868" max="4868" width="6.5703125" customWidth="1"/>
    <col min="4869" max="4869" width="6.85546875" customWidth="1"/>
    <col min="4871" max="4871" width="10.28515625" customWidth="1"/>
    <col min="4872" max="4872" width="11.5703125" customWidth="1"/>
    <col min="5121" max="5121" width="13" customWidth="1"/>
    <col min="5122" max="5122" width="5" customWidth="1"/>
    <col min="5123" max="5123" width="37" customWidth="1"/>
    <col min="5124" max="5124" width="6.5703125" customWidth="1"/>
    <col min="5125" max="5125" width="6.85546875" customWidth="1"/>
    <col min="5127" max="5127" width="10.28515625" customWidth="1"/>
    <col min="5128" max="5128" width="11.5703125" customWidth="1"/>
    <col min="5377" max="5377" width="13" customWidth="1"/>
    <col min="5378" max="5378" width="5" customWidth="1"/>
    <col min="5379" max="5379" width="37" customWidth="1"/>
    <col min="5380" max="5380" width="6.5703125" customWidth="1"/>
    <col min="5381" max="5381" width="6.85546875" customWidth="1"/>
    <col min="5383" max="5383" width="10.28515625" customWidth="1"/>
    <col min="5384" max="5384" width="11.5703125" customWidth="1"/>
    <col min="5633" max="5633" width="13" customWidth="1"/>
    <col min="5634" max="5634" width="5" customWidth="1"/>
    <col min="5635" max="5635" width="37" customWidth="1"/>
    <col min="5636" max="5636" width="6.5703125" customWidth="1"/>
    <col min="5637" max="5637" width="6.85546875" customWidth="1"/>
    <col min="5639" max="5639" width="10.28515625" customWidth="1"/>
    <col min="5640" max="5640" width="11.5703125" customWidth="1"/>
    <col min="5889" max="5889" width="13" customWidth="1"/>
    <col min="5890" max="5890" width="5" customWidth="1"/>
    <col min="5891" max="5891" width="37" customWidth="1"/>
    <col min="5892" max="5892" width="6.5703125" customWidth="1"/>
    <col min="5893" max="5893" width="6.85546875" customWidth="1"/>
    <col min="5895" max="5895" width="10.28515625" customWidth="1"/>
    <col min="5896" max="5896" width="11.5703125" customWidth="1"/>
    <col min="6145" max="6145" width="13" customWidth="1"/>
    <col min="6146" max="6146" width="5" customWidth="1"/>
    <col min="6147" max="6147" width="37" customWidth="1"/>
    <col min="6148" max="6148" width="6.5703125" customWidth="1"/>
    <col min="6149" max="6149" width="6.85546875" customWidth="1"/>
    <col min="6151" max="6151" width="10.28515625" customWidth="1"/>
    <col min="6152" max="6152" width="11.5703125" customWidth="1"/>
    <col min="6401" max="6401" width="13" customWidth="1"/>
    <col min="6402" max="6402" width="5" customWidth="1"/>
    <col min="6403" max="6403" width="37" customWidth="1"/>
    <col min="6404" max="6404" width="6.5703125" customWidth="1"/>
    <col min="6405" max="6405" width="6.85546875" customWidth="1"/>
    <col min="6407" max="6407" width="10.28515625" customWidth="1"/>
    <col min="6408" max="6408" width="11.5703125" customWidth="1"/>
    <col min="6657" max="6657" width="13" customWidth="1"/>
    <col min="6658" max="6658" width="5" customWidth="1"/>
    <col min="6659" max="6659" width="37" customWidth="1"/>
    <col min="6660" max="6660" width="6.5703125" customWidth="1"/>
    <col min="6661" max="6661" width="6.85546875" customWidth="1"/>
    <col min="6663" max="6663" width="10.28515625" customWidth="1"/>
    <col min="6664" max="6664" width="11.5703125" customWidth="1"/>
    <col min="6913" max="6913" width="13" customWidth="1"/>
    <col min="6914" max="6914" width="5" customWidth="1"/>
    <col min="6915" max="6915" width="37" customWidth="1"/>
    <col min="6916" max="6916" width="6.5703125" customWidth="1"/>
    <col min="6917" max="6917" width="6.85546875" customWidth="1"/>
    <col min="6919" max="6919" width="10.28515625" customWidth="1"/>
    <col min="6920" max="6920" width="11.5703125" customWidth="1"/>
    <col min="7169" max="7169" width="13" customWidth="1"/>
    <col min="7170" max="7170" width="5" customWidth="1"/>
    <col min="7171" max="7171" width="37" customWidth="1"/>
    <col min="7172" max="7172" width="6.5703125" customWidth="1"/>
    <col min="7173" max="7173" width="6.85546875" customWidth="1"/>
    <col min="7175" max="7175" width="10.28515625" customWidth="1"/>
    <col min="7176" max="7176" width="11.5703125" customWidth="1"/>
    <col min="7425" max="7425" width="13" customWidth="1"/>
    <col min="7426" max="7426" width="5" customWidth="1"/>
    <col min="7427" max="7427" width="37" customWidth="1"/>
    <col min="7428" max="7428" width="6.5703125" customWidth="1"/>
    <col min="7429" max="7429" width="6.85546875" customWidth="1"/>
    <col min="7431" max="7431" width="10.28515625" customWidth="1"/>
    <col min="7432" max="7432" width="11.5703125" customWidth="1"/>
    <col min="7681" max="7681" width="13" customWidth="1"/>
    <col min="7682" max="7682" width="5" customWidth="1"/>
    <col min="7683" max="7683" width="37" customWidth="1"/>
    <col min="7684" max="7684" width="6.5703125" customWidth="1"/>
    <col min="7685" max="7685" width="6.85546875" customWidth="1"/>
    <col min="7687" max="7687" width="10.28515625" customWidth="1"/>
    <col min="7688" max="7688" width="11.5703125" customWidth="1"/>
    <col min="7937" max="7937" width="13" customWidth="1"/>
    <col min="7938" max="7938" width="5" customWidth="1"/>
    <col min="7939" max="7939" width="37" customWidth="1"/>
    <col min="7940" max="7940" width="6.5703125" customWidth="1"/>
    <col min="7941" max="7941" width="6.85546875" customWidth="1"/>
    <col min="7943" max="7943" width="10.28515625" customWidth="1"/>
    <col min="7944" max="7944" width="11.5703125" customWidth="1"/>
    <col min="8193" max="8193" width="13" customWidth="1"/>
    <col min="8194" max="8194" width="5" customWidth="1"/>
    <col min="8195" max="8195" width="37" customWidth="1"/>
    <col min="8196" max="8196" width="6.5703125" customWidth="1"/>
    <col min="8197" max="8197" width="6.85546875" customWidth="1"/>
    <col min="8199" max="8199" width="10.28515625" customWidth="1"/>
    <col min="8200" max="8200" width="11.5703125" customWidth="1"/>
    <col min="8449" max="8449" width="13" customWidth="1"/>
    <col min="8450" max="8450" width="5" customWidth="1"/>
    <col min="8451" max="8451" width="37" customWidth="1"/>
    <col min="8452" max="8452" width="6.5703125" customWidth="1"/>
    <col min="8453" max="8453" width="6.85546875" customWidth="1"/>
    <col min="8455" max="8455" width="10.28515625" customWidth="1"/>
    <col min="8456" max="8456" width="11.5703125" customWidth="1"/>
    <col min="8705" max="8705" width="13" customWidth="1"/>
    <col min="8706" max="8706" width="5" customWidth="1"/>
    <col min="8707" max="8707" width="37" customWidth="1"/>
    <col min="8708" max="8708" width="6.5703125" customWidth="1"/>
    <col min="8709" max="8709" width="6.85546875" customWidth="1"/>
    <col min="8711" max="8711" width="10.28515625" customWidth="1"/>
    <col min="8712" max="8712" width="11.5703125" customWidth="1"/>
    <col min="8961" max="8961" width="13" customWidth="1"/>
    <col min="8962" max="8962" width="5" customWidth="1"/>
    <col min="8963" max="8963" width="37" customWidth="1"/>
    <col min="8964" max="8964" width="6.5703125" customWidth="1"/>
    <col min="8965" max="8965" width="6.85546875" customWidth="1"/>
    <col min="8967" max="8967" width="10.28515625" customWidth="1"/>
    <col min="8968" max="8968" width="11.5703125" customWidth="1"/>
    <col min="9217" max="9217" width="13" customWidth="1"/>
    <col min="9218" max="9218" width="5" customWidth="1"/>
    <col min="9219" max="9219" width="37" customWidth="1"/>
    <col min="9220" max="9220" width="6.5703125" customWidth="1"/>
    <col min="9221" max="9221" width="6.85546875" customWidth="1"/>
    <col min="9223" max="9223" width="10.28515625" customWidth="1"/>
    <col min="9224" max="9224" width="11.5703125" customWidth="1"/>
    <col min="9473" max="9473" width="13" customWidth="1"/>
    <col min="9474" max="9474" width="5" customWidth="1"/>
    <col min="9475" max="9475" width="37" customWidth="1"/>
    <col min="9476" max="9476" width="6.5703125" customWidth="1"/>
    <col min="9477" max="9477" width="6.85546875" customWidth="1"/>
    <col min="9479" max="9479" width="10.28515625" customWidth="1"/>
    <col min="9480" max="9480" width="11.5703125" customWidth="1"/>
    <col min="9729" max="9729" width="13" customWidth="1"/>
    <col min="9730" max="9730" width="5" customWidth="1"/>
    <col min="9731" max="9731" width="37" customWidth="1"/>
    <col min="9732" max="9732" width="6.5703125" customWidth="1"/>
    <col min="9733" max="9733" width="6.85546875" customWidth="1"/>
    <col min="9735" max="9735" width="10.28515625" customWidth="1"/>
    <col min="9736" max="9736" width="11.5703125" customWidth="1"/>
    <col min="9985" max="9985" width="13" customWidth="1"/>
    <col min="9986" max="9986" width="5" customWidth="1"/>
    <col min="9987" max="9987" width="37" customWidth="1"/>
    <col min="9988" max="9988" width="6.5703125" customWidth="1"/>
    <col min="9989" max="9989" width="6.85546875" customWidth="1"/>
    <col min="9991" max="9991" width="10.28515625" customWidth="1"/>
    <col min="9992" max="9992" width="11.5703125" customWidth="1"/>
    <col min="10241" max="10241" width="13" customWidth="1"/>
    <col min="10242" max="10242" width="5" customWidth="1"/>
    <col min="10243" max="10243" width="37" customWidth="1"/>
    <col min="10244" max="10244" width="6.5703125" customWidth="1"/>
    <col min="10245" max="10245" width="6.85546875" customWidth="1"/>
    <col min="10247" max="10247" width="10.28515625" customWidth="1"/>
    <col min="10248" max="10248" width="11.5703125" customWidth="1"/>
    <col min="10497" max="10497" width="13" customWidth="1"/>
    <col min="10498" max="10498" width="5" customWidth="1"/>
    <col min="10499" max="10499" width="37" customWidth="1"/>
    <col min="10500" max="10500" width="6.5703125" customWidth="1"/>
    <col min="10501" max="10501" width="6.85546875" customWidth="1"/>
    <col min="10503" max="10503" width="10.28515625" customWidth="1"/>
    <col min="10504" max="10504" width="11.5703125" customWidth="1"/>
    <col min="10753" max="10753" width="13" customWidth="1"/>
    <col min="10754" max="10754" width="5" customWidth="1"/>
    <col min="10755" max="10755" width="37" customWidth="1"/>
    <col min="10756" max="10756" width="6.5703125" customWidth="1"/>
    <col min="10757" max="10757" width="6.85546875" customWidth="1"/>
    <col min="10759" max="10759" width="10.28515625" customWidth="1"/>
    <col min="10760" max="10760" width="11.5703125" customWidth="1"/>
    <col min="11009" max="11009" width="13" customWidth="1"/>
    <col min="11010" max="11010" width="5" customWidth="1"/>
    <col min="11011" max="11011" width="37" customWidth="1"/>
    <col min="11012" max="11012" width="6.5703125" customWidth="1"/>
    <col min="11013" max="11013" width="6.85546875" customWidth="1"/>
    <col min="11015" max="11015" width="10.28515625" customWidth="1"/>
    <col min="11016" max="11016" width="11.5703125" customWidth="1"/>
    <col min="11265" max="11265" width="13" customWidth="1"/>
    <col min="11266" max="11266" width="5" customWidth="1"/>
    <col min="11267" max="11267" width="37" customWidth="1"/>
    <col min="11268" max="11268" width="6.5703125" customWidth="1"/>
    <col min="11269" max="11269" width="6.85546875" customWidth="1"/>
    <col min="11271" max="11271" width="10.28515625" customWidth="1"/>
    <col min="11272" max="11272" width="11.5703125" customWidth="1"/>
    <col min="11521" max="11521" width="13" customWidth="1"/>
    <col min="11522" max="11522" width="5" customWidth="1"/>
    <col min="11523" max="11523" width="37" customWidth="1"/>
    <col min="11524" max="11524" width="6.5703125" customWidth="1"/>
    <col min="11525" max="11525" width="6.85546875" customWidth="1"/>
    <col min="11527" max="11527" width="10.28515625" customWidth="1"/>
    <col min="11528" max="11528" width="11.5703125" customWidth="1"/>
    <col min="11777" max="11777" width="13" customWidth="1"/>
    <col min="11778" max="11778" width="5" customWidth="1"/>
    <col min="11779" max="11779" width="37" customWidth="1"/>
    <col min="11780" max="11780" width="6.5703125" customWidth="1"/>
    <col min="11781" max="11781" width="6.85546875" customWidth="1"/>
    <col min="11783" max="11783" width="10.28515625" customWidth="1"/>
    <col min="11784" max="11784" width="11.5703125" customWidth="1"/>
    <col min="12033" max="12033" width="13" customWidth="1"/>
    <col min="12034" max="12034" width="5" customWidth="1"/>
    <col min="12035" max="12035" width="37" customWidth="1"/>
    <col min="12036" max="12036" width="6.5703125" customWidth="1"/>
    <col min="12037" max="12037" width="6.85546875" customWidth="1"/>
    <col min="12039" max="12039" width="10.28515625" customWidth="1"/>
    <col min="12040" max="12040" width="11.5703125" customWidth="1"/>
    <col min="12289" max="12289" width="13" customWidth="1"/>
    <col min="12290" max="12290" width="5" customWidth="1"/>
    <col min="12291" max="12291" width="37" customWidth="1"/>
    <col min="12292" max="12292" width="6.5703125" customWidth="1"/>
    <col min="12293" max="12293" width="6.85546875" customWidth="1"/>
    <col min="12295" max="12295" width="10.28515625" customWidth="1"/>
    <col min="12296" max="12296" width="11.5703125" customWidth="1"/>
    <col min="12545" max="12545" width="13" customWidth="1"/>
    <col min="12546" max="12546" width="5" customWidth="1"/>
    <col min="12547" max="12547" width="37" customWidth="1"/>
    <col min="12548" max="12548" width="6.5703125" customWidth="1"/>
    <col min="12549" max="12549" width="6.85546875" customWidth="1"/>
    <col min="12551" max="12551" width="10.28515625" customWidth="1"/>
    <col min="12552" max="12552" width="11.5703125" customWidth="1"/>
    <col min="12801" max="12801" width="13" customWidth="1"/>
    <col min="12802" max="12802" width="5" customWidth="1"/>
    <col min="12803" max="12803" width="37" customWidth="1"/>
    <col min="12804" max="12804" width="6.5703125" customWidth="1"/>
    <col min="12805" max="12805" width="6.85546875" customWidth="1"/>
    <col min="12807" max="12807" width="10.28515625" customWidth="1"/>
    <col min="12808" max="12808" width="11.5703125" customWidth="1"/>
    <col min="13057" max="13057" width="13" customWidth="1"/>
    <col min="13058" max="13058" width="5" customWidth="1"/>
    <col min="13059" max="13059" width="37" customWidth="1"/>
    <col min="13060" max="13060" width="6.5703125" customWidth="1"/>
    <col min="13061" max="13061" width="6.85546875" customWidth="1"/>
    <col min="13063" max="13063" width="10.28515625" customWidth="1"/>
    <col min="13064" max="13064" width="11.5703125" customWidth="1"/>
    <col min="13313" max="13313" width="13" customWidth="1"/>
    <col min="13314" max="13314" width="5" customWidth="1"/>
    <col min="13315" max="13315" width="37" customWidth="1"/>
    <col min="13316" max="13316" width="6.5703125" customWidth="1"/>
    <col min="13317" max="13317" width="6.85546875" customWidth="1"/>
    <col min="13319" max="13319" width="10.28515625" customWidth="1"/>
    <col min="13320" max="13320" width="11.5703125" customWidth="1"/>
    <col min="13569" max="13569" width="13" customWidth="1"/>
    <col min="13570" max="13570" width="5" customWidth="1"/>
    <col min="13571" max="13571" width="37" customWidth="1"/>
    <col min="13572" max="13572" width="6.5703125" customWidth="1"/>
    <col min="13573" max="13573" width="6.85546875" customWidth="1"/>
    <col min="13575" max="13575" width="10.28515625" customWidth="1"/>
    <col min="13576" max="13576" width="11.5703125" customWidth="1"/>
    <col min="13825" max="13825" width="13" customWidth="1"/>
    <col min="13826" max="13826" width="5" customWidth="1"/>
    <col min="13827" max="13827" width="37" customWidth="1"/>
    <col min="13828" max="13828" width="6.5703125" customWidth="1"/>
    <col min="13829" max="13829" width="6.85546875" customWidth="1"/>
    <col min="13831" max="13831" width="10.28515625" customWidth="1"/>
    <col min="13832" max="13832" width="11.5703125" customWidth="1"/>
    <col min="14081" max="14081" width="13" customWidth="1"/>
    <col min="14082" max="14082" width="5" customWidth="1"/>
    <col min="14083" max="14083" width="37" customWidth="1"/>
    <col min="14084" max="14084" width="6.5703125" customWidth="1"/>
    <col min="14085" max="14085" width="6.85546875" customWidth="1"/>
    <col min="14087" max="14087" width="10.28515625" customWidth="1"/>
    <col min="14088" max="14088" width="11.5703125" customWidth="1"/>
    <col min="14337" max="14337" width="13" customWidth="1"/>
    <col min="14338" max="14338" width="5" customWidth="1"/>
    <col min="14339" max="14339" width="37" customWidth="1"/>
    <col min="14340" max="14340" width="6.5703125" customWidth="1"/>
    <col min="14341" max="14341" width="6.85546875" customWidth="1"/>
    <col min="14343" max="14343" width="10.28515625" customWidth="1"/>
    <col min="14344" max="14344" width="11.5703125" customWidth="1"/>
    <col min="14593" max="14593" width="13" customWidth="1"/>
    <col min="14594" max="14594" width="5" customWidth="1"/>
    <col min="14595" max="14595" width="37" customWidth="1"/>
    <col min="14596" max="14596" width="6.5703125" customWidth="1"/>
    <col min="14597" max="14597" width="6.85546875" customWidth="1"/>
    <col min="14599" max="14599" width="10.28515625" customWidth="1"/>
    <col min="14600" max="14600" width="11.5703125" customWidth="1"/>
    <col min="14849" max="14849" width="13" customWidth="1"/>
    <col min="14850" max="14850" width="5" customWidth="1"/>
    <col min="14851" max="14851" width="37" customWidth="1"/>
    <col min="14852" max="14852" width="6.5703125" customWidth="1"/>
    <col min="14853" max="14853" width="6.85546875" customWidth="1"/>
    <col min="14855" max="14855" width="10.28515625" customWidth="1"/>
    <col min="14856" max="14856" width="11.5703125" customWidth="1"/>
    <col min="15105" max="15105" width="13" customWidth="1"/>
    <col min="15106" max="15106" width="5" customWidth="1"/>
    <col min="15107" max="15107" width="37" customWidth="1"/>
    <col min="15108" max="15108" width="6.5703125" customWidth="1"/>
    <col min="15109" max="15109" width="6.85546875" customWidth="1"/>
    <col min="15111" max="15111" width="10.28515625" customWidth="1"/>
    <col min="15112" max="15112" width="11.5703125" customWidth="1"/>
    <col min="15361" max="15361" width="13" customWidth="1"/>
    <col min="15362" max="15362" width="5" customWidth="1"/>
    <col min="15363" max="15363" width="37" customWidth="1"/>
    <col min="15364" max="15364" width="6.5703125" customWidth="1"/>
    <col min="15365" max="15365" width="6.85546875" customWidth="1"/>
    <col min="15367" max="15367" width="10.28515625" customWidth="1"/>
    <col min="15368" max="15368" width="11.5703125" customWidth="1"/>
    <col min="15617" max="15617" width="13" customWidth="1"/>
    <col min="15618" max="15618" width="5" customWidth="1"/>
    <col min="15619" max="15619" width="37" customWidth="1"/>
    <col min="15620" max="15620" width="6.5703125" customWidth="1"/>
    <col min="15621" max="15621" width="6.85546875" customWidth="1"/>
    <col min="15623" max="15623" width="10.28515625" customWidth="1"/>
    <col min="15624" max="15624" width="11.5703125" customWidth="1"/>
    <col min="15873" max="15873" width="13" customWidth="1"/>
    <col min="15874" max="15874" width="5" customWidth="1"/>
    <col min="15875" max="15875" width="37" customWidth="1"/>
    <col min="15876" max="15876" width="6.5703125" customWidth="1"/>
    <col min="15877" max="15877" width="6.85546875" customWidth="1"/>
    <col min="15879" max="15879" width="10.28515625" customWidth="1"/>
    <col min="15880" max="15880" width="11.5703125" customWidth="1"/>
    <col min="16129" max="16129" width="13" customWidth="1"/>
    <col min="16130" max="16130" width="5" customWidth="1"/>
    <col min="16131" max="16131" width="37" customWidth="1"/>
    <col min="16132" max="16132" width="6.5703125" customWidth="1"/>
    <col min="16133" max="16133" width="6.85546875" customWidth="1"/>
    <col min="16135" max="16135" width="10.28515625" customWidth="1"/>
    <col min="16136" max="16136" width="11.5703125" customWidth="1"/>
  </cols>
  <sheetData>
    <row r="2" spans="2:17" ht="15" customHeight="1" x14ac:dyDescent="0.25">
      <c r="B2" s="3"/>
      <c r="C2" s="4"/>
      <c r="D2" s="5"/>
      <c r="E2" s="5"/>
      <c r="F2" s="5"/>
      <c r="G2" s="6"/>
      <c r="H2" s="7"/>
      <c r="I2" s="7"/>
      <c r="J2" s="8"/>
      <c r="K2" s="8"/>
      <c r="L2" s="8"/>
      <c r="M2" s="8"/>
      <c r="N2" s="8"/>
      <c r="O2" s="8"/>
      <c r="P2" s="8"/>
      <c r="Q2" s="8"/>
    </row>
    <row r="3" spans="2:17" ht="21" customHeight="1" x14ac:dyDescent="0.25">
      <c r="B3" s="3" t="s">
        <v>29</v>
      </c>
      <c r="C3" s="4"/>
      <c r="D3" s="5"/>
      <c r="E3" s="5"/>
      <c r="F3" s="5"/>
      <c r="G3" s="6"/>
      <c r="H3" s="7"/>
      <c r="I3" s="7"/>
      <c r="J3" s="8"/>
      <c r="K3" s="8"/>
      <c r="L3" s="8"/>
      <c r="M3" s="8"/>
      <c r="N3" s="8"/>
      <c r="O3" s="8"/>
      <c r="P3" s="8"/>
      <c r="Q3" s="8"/>
    </row>
    <row r="4" spans="2:17" ht="11.25" customHeight="1" x14ac:dyDescent="0.25">
      <c r="B4" s="3"/>
      <c r="C4" s="4"/>
      <c r="D4" s="5"/>
      <c r="E4" s="5"/>
      <c r="F4" s="5"/>
      <c r="G4" s="6"/>
      <c r="H4" s="7"/>
      <c r="I4" s="7"/>
      <c r="J4" s="8"/>
      <c r="K4" s="8"/>
      <c r="L4" s="8"/>
      <c r="M4" s="8"/>
      <c r="N4" s="8"/>
      <c r="O4" s="8"/>
      <c r="P4" s="8"/>
      <c r="Q4" s="8"/>
    </row>
    <row r="5" spans="2:17" ht="12.75" customHeight="1" x14ac:dyDescent="0.25"/>
    <row r="6" spans="2:17" ht="30" customHeight="1" x14ac:dyDescent="0.25">
      <c r="C6" s="51" t="s">
        <v>35</v>
      </c>
      <c r="D6" s="51"/>
      <c r="E6" s="51"/>
      <c r="F6" s="51"/>
    </row>
    <row r="8" spans="2:17" x14ac:dyDescent="0.25">
      <c r="B8" s="52" t="s">
        <v>4</v>
      </c>
      <c r="C8" s="54" t="s">
        <v>8</v>
      </c>
      <c r="D8" s="52" t="s">
        <v>0</v>
      </c>
      <c r="E8" s="55" t="s">
        <v>1</v>
      </c>
      <c r="F8" s="57" t="s">
        <v>5</v>
      </c>
      <c r="G8" s="49" t="s">
        <v>6</v>
      </c>
    </row>
    <row r="9" spans="2:17" ht="21.75" customHeight="1" x14ac:dyDescent="0.25">
      <c r="B9" s="53"/>
      <c r="C9" s="54"/>
      <c r="D9" s="53"/>
      <c r="E9" s="56"/>
      <c r="F9" s="58"/>
      <c r="G9" s="50"/>
    </row>
    <row r="10" spans="2:17" ht="21.75" customHeight="1" x14ac:dyDescent="0.25">
      <c r="B10" s="9" t="s">
        <v>9</v>
      </c>
      <c r="C10" s="40" t="s">
        <v>30</v>
      </c>
      <c r="D10" s="41" t="s">
        <v>18</v>
      </c>
      <c r="E10" s="42">
        <v>1</v>
      </c>
      <c r="F10" s="43">
        <v>2259.84</v>
      </c>
      <c r="G10" s="44">
        <f>E10*F10</f>
        <v>2259.84</v>
      </c>
    </row>
    <row r="11" spans="2:17" ht="21.75" customHeight="1" x14ac:dyDescent="0.25">
      <c r="B11" s="9" t="s">
        <v>10</v>
      </c>
      <c r="C11" s="40" t="s">
        <v>31</v>
      </c>
      <c r="D11" s="41" t="s">
        <v>18</v>
      </c>
      <c r="E11" s="42">
        <v>1</v>
      </c>
      <c r="F11" s="43">
        <v>2022.08</v>
      </c>
      <c r="G11" s="44">
        <f>E11*F11</f>
        <v>2022.08</v>
      </c>
    </row>
    <row r="12" spans="2:17" ht="21.75" customHeight="1" x14ac:dyDescent="0.25">
      <c r="B12" s="9" t="s">
        <v>11</v>
      </c>
      <c r="C12" s="40" t="s">
        <v>32</v>
      </c>
      <c r="D12" s="41" t="s">
        <v>28</v>
      </c>
      <c r="E12" s="47">
        <v>10</v>
      </c>
      <c r="F12" s="43">
        <v>257.02999999999997</v>
      </c>
      <c r="G12" s="44">
        <f>E12*F12</f>
        <v>2570.2999999999997</v>
      </c>
    </row>
    <row r="13" spans="2:17" ht="18" customHeight="1" x14ac:dyDescent="0.25">
      <c r="B13" s="9" t="s">
        <v>36</v>
      </c>
      <c r="C13" s="10" t="s">
        <v>12</v>
      </c>
      <c r="D13" s="11" t="s">
        <v>2</v>
      </c>
      <c r="E13" s="11">
        <v>8</v>
      </c>
      <c r="F13" s="32">
        <v>183.02</v>
      </c>
      <c r="G13" s="33">
        <f t="shared" ref="G13:G16" si="0">ROUND(E13*F13,2)</f>
        <v>1464.16</v>
      </c>
    </row>
    <row r="14" spans="2:17" ht="18" customHeight="1" x14ac:dyDescent="0.25">
      <c r="B14" s="9" t="s">
        <v>37</v>
      </c>
      <c r="C14" s="10" t="s">
        <v>13</v>
      </c>
      <c r="D14" s="11" t="s">
        <v>2</v>
      </c>
      <c r="E14" s="11">
        <v>8</v>
      </c>
      <c r="F14" s="34">
        <v>62.78</v>
      </c>
      <c r="G14" s="33">
        <f t="shared" si="0"/>
        <v>502.24</v>
      </c>
    </row>
    <row r="15" spans="2:17" ht="18" customHeight="1" x14ac:dyDescent="0.25">
      <c r="B15" s="9" t="s">
        <v>14</v>
      </c>
      <c r="C15" s="13" t="s">
        <v>21</v>
      </c>
      <c r="D15" s="11" t="s">
        <v>2</v>
      </c>
      <c r="E15" s="11">
        <v>5</v>
      </c>
      <c r="F15" s="34">
        <v>67.34</v>
      </c>
      <c r="G15" s="33">
        <f t="shared" si="0"/>
        <v>336.7</v>
      </c>
    </row>
    <row r="16" spans="2:17" ht="18" customHeight="1" x14ac:dyDescent="0.25">
      <c r="B16" s="9" t="s">
        <v>22</v>
      </c>
      <c r="C16" s="13" t="s">
        <v>24</v>
      </c>
      <c r="D16" s="11" t="s">
        <v>2</v>
      </c>
      <c r="E16" s="11">
        <v>5</v>
      </c>
      <c r="F16" s="34">
        <v>49.56</v>
      </c>
      <c r="G16" s="33">
        <f t="shared" si="0"/>
        <v>247.8</v>
      </c>
    </row>
    <row r="17" spans="1:11" ht="18" customHeight="1" x14ac:dyDescent="0.25">
      <c r="B17" s="9" t="s">
        <v>23</v>
      </c>
      <c r="C17" s="13" t="s">
        <v>17</v>
      </c>
      <c r="D17" s="11" t="s">
        <v>18</v>
      </c>
      <c r="E17" s="46">
        <v>1</v>
      </c>
      <c r="F17" s="36">
        <v>1143.68</v>
      </c>
      <c r="G17" s="37">
        <f>ROUND(E17*F17,2)</f>
        <v>1143.68</v>
      </c>
    </row>
    <row r="18" spans="1:11" ht="18" customHeight="1" x14ac:dyDescent="0.25">
      <c r="B18" s="9" t="s">
        <v>25</v>
      </c>
      <c r="C18" s="13" t="s">
        <v>19</v>
      </c>
      <c r="D18" s="11" t="s">
        <v>18</v>
      </c>
      <c r="E18" s="11">
        <v>1</v>
      </c>
      <c r="F18" s="36">
        <v>1370</v>
      </c>
      <c r="G18" s="37">
        <f>ROUND(E18*F18,2)</f>
        <v>1370</v>
      </c>
    </row>
    <row r="19" spans="1:11" ht="18" customHeight="1" x14ac:dyDescent="0.25">
      <c r="B19" s="9" t="s">
        <v>26</v>
      </c>
      <c r="C19" s="32" t="s">
        <v>20</v>
      </c>
      <c r="D19" s="35" t="s">
        <v>15</v>
      </c>
      <c r="E19" s="46">
        <v>50</v>
      </c>
      <c r="F19" s="34">
        <v>10.33</v>
      </c>
      <c r="G19" s="33">
        <f t="shared" ref="G19:G20" si="1">ROUND(E19*F19,2)</f>
        <v>516.5</v>
      </c>
    </row>
    <row r="20" spans="1:11" ht="18" customHeight="1" x14ac:dyDescent="0.25">
      <c r="B20" s="9" t="s">
        <v>27</v>
      </c>
      <c r="C20" s="32" t="s">
        <v>16</v>
      </c>
      <c r="D20" s="35" t="s">
        <v>15</v>
      </c>
      <c r="E20" s="46">
        <v>50</v>
      </c>
      <c r="F20" s="34">
        <v>2.62</v>
      </c>
      <c r="G20" s="33">
        <f t="shared" si="1"/>
        <v>131</v>
      </c>
      <c r="K20" s="39"/>
    </row>
    <row r="21" spans="1:11" s="24" customFormat="1" ht="18" customHeight="1" x14ac:dyDescent="0.2">
      <c r="B21" s="14"/>
      <c r="C21" s="15" t="s">
        <v>3</v>
      </c>
      <c r="D21" s="16" t="s">
        <v>7</v>
      </c>
      <c r="E21" s="17"/>
      <c r="F21" s="38"/>
      <c r="G21" s="18">
        <f>SUM(G10:G20)</f>
        <v>12564.3</v>
      </c>
      <c r="H21" s="26"/>
    </row>
    <row r="22" spans="1:11" s="24" customFormat="1" ht="18" customHeight="1" x14ac:dyDescent="0.2">
      <c r="B22" s="19"/>
      <c r="C22" s="20"/>
      <c r="D22" s="21"/>
      <c r="E22" s="17"/>
      <c r="F22" s="12"/>
      <c r="G22" s="28"/>
      <c r="H22" s="25"/>
    </row>
    <row r="23" spans="1:11" s="24" customFormat="1" ht="18" customHeight="1" x14ac:dyDescent="0.2">
      <c r="B23" s="19"/>
      <c r="C23" s="20"/>
      <c r="D23" s="21"/>
      <c r="E23" s="17"/>
      <c r="F23" s="12"/>
      <c r="G23" s="28"/>
      <c r="H23" s="26"/>
    </row>
    <row r="24" spans="1:11" s="24" customFormat="1" ht="18" customHeight="1" x14ac:dyDescent="0.2">
      <c r="B24" s="14"/>
      <c r="C24" s="15"/>
      <c r="D24" s="22"/>
      <c r="E24" s="17"/>
      <c r="F24" s="12"/>
      <c r="G24" s="18"/>
      <c r="H24" s="23"/>
    </row>
    <row r="25" spans="1:11" s="27" customFormat="1" x14ac:dyDescent="0.25">
      <c r="A25" s="29"/>
      <c r="B25" s="30"/>
      <c r="C25" s="30"/>
      <c r="D25" s="30"/>
      <c r="E25" s="30"/>
      <c r="F25" s="30"/>
      <c r="G25" s="31"/>
      <c r="H25" s="29"/>
      <c r="I25" s="29"/>
      <c r="J25" s="29"/>
    </row>
    <row r="26" spans="1:11" s="27" customFormat="1" x14ac:dyDescent="0.25">
      <c r="A26" s="29"/>
      <c r="B26" s="30"/>
      <c r="C26" s="30"/>
      <c r="D26" s="30"/>
      <c r="E26" s="30"/>
      <c r="F26" s="30"/>
      <c r="G26" s="31"/>
      <c r="H26" s="29"/>
      <c r="I26" s="29"/>
      <c r="J26" s="29"/>
    </row>
    <row r="27" spans="1:11" s="27" customFormat="1" x14ac:dyDescent="0.25">
      <c r="A27" s="29"/>
      <c r="B27" s="30"/>
      <c r="C27" s="45" t="s">
        <v>34</v>
      </c>
      <c r="D27" s="30"/>
      <c r="E27" s="30"/>
      <c r="F27" s="30"/>
      <c r="G27" s="31"/>
      <c r="H27" s="29"/>
      <c r="I27" s="29"/>
      <c r="J27" s="29"/>
    </row>
    <row r="28" spans="1:11" x14ac:dyDescent="0.25">
      <c r="A28" s="29"/>
      <c r="B28" s="30"/>
      <c r="C28" s="45" t="s">
        <v>33</v>
      </c>
      <c r="D28" s="30"/>
      <c r="E28" s="30"/>
      <c r="F28" s="30"/>
      <c r="G28" s="31"/>
      <c r="H28" s="29"/>
      <c r="I28" s="29"/>
      <c r="J28" s="29"/>
    </row>
    <row r="29" spans="1:11" ht="38.25" customHeight="1" x14ac:dyDescent="0.25">
      <c r="A29" s="29"/>
      <c r="B29" s="30"/>
      <c r="C29" s="48" t="s">
        <v>38</v>
      </c>
      <c r="D29" s="48"/>
      <c r="E29" s="48"/>
      <c r="F29" s="48"/>
      <c r="G29" s="48"/>
      <c r="H29" s="29"/>
      <c r="I29" s="29"/>
      <c r="J29" s="29"/>
    </row>
    <row r="30" spans="1:11" x14ac:dyDescent="0.25">
      <c r="A30" s="29"/>
      <c r="B30" s="30"/>
      <c r="C30" s="30"/>
      <c r="D30" s="30"/>
      <c r="E30" s="30"/>
      <c r="F30" s="30"/>
      <c r="G30" s="31"/>
      <c r="H30" s="29"/>
      <c r="I30" s="29"/>
      <c r="J30" s="29"/>
    </row>
    <row r="31" spans="1:11" x14ac:dyDescent="0.25">
      <c r="A31" s="29"/>
      <c r="B31" s="30"/>
      <c r="C31" s="30"/>
      <c r="D31" s="30"/>
      <c r="E31" s="30"/>
      <c r="F31" s="30"/>
      <c r="G31" s="31"/>
      <c r="H31" s="29"/>
      <c r="I31" s="29"/>
      <c r="J31" s="29"/>
    </row>
    <row r="32" spans="1:11" x14ac:dyDescent="0.25">
      <c r="A32" s="29"/>
      <c r="B32" s="30"/>
      <c r="C32" s="30"/>
      <c r="D32" s="30"/>
      <c r="E32" s="30"/>
      <c r="F32" s="30"/>
      <c r="G32" s="31"/>
      <c r="H32" s="29"/>
      <c r="I32" s="29"/>
      <c r="J32" s="29"/>
    </row>
    <row r="33" spans="1:10" x14ac:dyDescent="0.25">
      <c r="A33" s="29"/>
      <c r="B33" s="30"/>
      <c r="C33" s="30"/>
      <c r="D33" s="30"/>
      <c r="E33" s="30"/>
      <c r="F33" s="30"/>
      <c r="G33" s="31"/>
      <c r="H33" s="29"/>
      <c r="I33" s="29"/>
      <c r="J33" s="29"/>
    </row>
    <row r="34" spans="1:10" x14ac:dyDescent="0.25">
      <c r="A34" s="29"/>
      <c r="B34" s="30"/>
      <c r="C34" s="30"/>
      <c r="D34" s="30"/>
      <c r="E34" s="30"/>
      <c r="F34" s="30"/>
      <c r="G34" s="31"/>
      <c r="H34" s="29"/>
      <c r="I34" s="29"/>
      <c r="J34" s="29"/>
    </row>
    <row r="35" spans="1:10" x14ac:dyDescent="0.25">
      <c r="A35" s="29"/>
      <c r="B35" s="30"/>
      <c r="C35" s="30"/>
      <c r="D35" s="30"/>
      <c r="E35" s="30"/>
      <c r="F35" s="30"/>
      <c r="G35" s="31"/>
      <c r="H35" s="29"/>
      <c r="I35" s="29"/>
      <c r="J35" s="29"/>
    </row>
    <row r="36" spans="1:10" x14ac:dyDescent="0.25">
      <c r="A36" s="29"/>
      <c r="B36" s="30"/>
      <c r="C36" s="30"/>
      <c r="D36" s="30"/>
      <c r="E36" s="30"/>
      <c r="F36" s="30"/>
      <c r="G36" s="31"/>
      <c r="H36" s="29"/>
      <c r="I36" s="29"/>
      <c r="J36" s="29"/>
    </row>
    <row r="37" spans="1:10" x14ac:dyDescent="0.25">
      <c r="A37" s="29"/>
      <c r="B37" s="30"/>
      <c r="C37" s="30"/>
      <c r="D37" s="30"/>
      <c r="E37" s="30"/>
      <c r="F37" s="30"/>
      <c r="G37" s="31"/>
      <c r="H37" s="29"/>
      <c r="I37" s="29"/>
      <c r="J37" s="29"/>
    </row>
    <row r="38" spans="1:10" x14ac:dyDescent="0.25">
      <c r="A38" s="29"/>
      <c r="B38" s="30"/>
      <c r="C38" s="30"/>
      <c r="D38" s="30"/>
      <c r="E38" s="30"/>
      <c r="F38" s="30"/>
      <c r="G38" s="31"/>
      <c r="H38" s="29"/>
      <c r="I38" s="29"/>
      <c r="J38" s="29"/>
    </row>
    <row r="39" spans="1:10" x14ac:dyDescent="0.25">
      <c r="A39" s="29"/>
      <c r="B39" s="30"/>
      <c r="C39" s="30"/>
      <c r="D39" s="30"/>
      <c r="E39" s="30"/>
      <c r="F39" s="30"/>
      <c r="G39" s="31"/>
      <c r="H39" s="29"/>
      <c r="I39" s="29"/>
      <c r="J39" s="29"/>
    </row>
    <row r="40" spans="1:10" x14ac:dyDescent="0.25">
      <c r="A40" s="29"/>
      <c r="B40" s="30"/>
      <c r="C40" s="30"/>
      <c r="D40" s="30"/>
      <c r="E40" s="30"/>
      <c r="F40" s="30"/>
      <c r="G40" s="31"/>
      <c r="H40" s="29"/>
      <c r="I40" s="29"/>
      <c r="J40" s="29"/>
    </row>
    <row r="41" spans="1:10" x14ac:dyDescent="0.25">
      <c r="A41" s="29"/>
      <c r="B41" s="30"/>
      <c r="C41" s="30"/>
      <c r="D41" s="30"/>
      <c r="E41" s="30"/>
      <c r="F41" s="30"/>
      <c r="G41" s="31"/>
      <c r="H41" s="29"/>
      <c r="I41" s="29"/>
      <c r="J41" s="29"/>
    </row>
    <row r="42" spans="1:10" x14ac:dyDescent="0.25">
      <c r="A42" s="29"/>
      <c r="B42" s="30"/>
      <c r="C42" s="30"/>
      <c r="D42" s="30"/>
      <c r="E42" s="30"/>
      <c r="F42" s="30"/>
      <c r="G42" s="31"/>
      <c r="H42" s="29"/>
      <c r="I42" s="29"/>
      <c r="J42" s="29"/>
    </row>
  </sheetData>
  <mergeCells count="8">
    <mergeCell ref="C29:G29"/>
    <mergeCell ref="G8:G9"/>
    <mergeCell ref="C6:F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2"/>
  <sheetViews>
    <sheetView topLeftCell="B4" workbookViewId="0">
      <selection activeCell="G27" sqref="G27"/>
    </sheetView>
  </sheetViews>
  <sheetFormatPr defaultRowHeight="15" x14ac:dyDescent="0.25"/>
  <cols>
    <col min="1" max="1" width="9.5703125" customWidth="1"/>
    <col min="2" max="2" width="5" style="1" customWidth="1"/>
    <col min="3" max="3" width="39.85546875" style="1" bestFit="1" customWidth="1"/>
    <col min="4" max="4" width="6.5703125" style="1" customWidth="1"/>
    <col min="5" max="5" width="9" style="1" customWidth="1"/>
    <col min="6" max="6" width="11.5703125" style="1" customWidth="1"/>
    <col min="7" max="7" width="11" style="2" customWidth="1"/>
    <col min="8" max="8" width="2.85546875" customWidth="1"/>
    <col min="257" max="257" width="13" customWidth="1"/>
    <col min="258" max="258" width="5" customWidth="1"/>
    <col min="259" max="259" width="37" customWidth="1"/>
    <col min="260" max="260" width="6.5703125" customWidth="1"/>
    <col min="261" max="261" width="6.85546875" customWidth="1"/>
    <col min="263" max="263" width="10.28515625" customWidth="1"/>
    <col min="264" max="264" width="11.5703125" customWidth="1"/>
    <col min="513" max="513" width="13" customWidth="1"/>
    <col min="514" max="514" width="5" customWidth="1"/>
    <col min="515" max="515" width="37" customWidth="1"/>
    <col min="516" max="516" width="6.5703125" customWidth="1"/>
    <col min="517" max="517" width="6.85546875" customWidth="1"/>
    <col min="519" max="519" width="10.28515625" customWidth="1"/>
    <col min="520" max="520" width="11.5703125" customWidth="1"/>
    <col min="769" max="769" width="13" customWidth="1"/>
    <col min="770" max="770" width="5" customWidth="1"/>
    <col min="771" max="771" width="37" customWidth="1"/>
    <col min="772" max="772" width="6.5703125" customWidth="1"/>
    <col min="773" max="773" width="6.85546875" customWidth="1"/>
    <col min="775" max="775" width="10.28515625" customWidth="1"/>
    <col min="776" max="776" width="11.5703125" customWidth="1"/>
    <col min="1025" max="1025" width="13" customWidth="1"/>
    <col min="1026" max="1026" width="5" customWidth="1"/>
    <col min="1027" max="1027" width="37" customWidth="1"/>
    <col min="1028" max="1028" width="6.5703125" customWidth="1"/>
    <col min="1029" max="1029" width="6.85546875" customWidth="1"/>
    <col min="1031" max="1031" width="10.28515625" customWidth="1"/>
    <col min="1032" max="1032" width="11.5703125" customWidth="1"/>
    <col min="1281" max="1281" width="13" customWidth="1"/>
    <col min="1282" max="1282" width="5" customWidth="1"/>
    <col min="1283" max="1283" width="37" customWidth="1"/>
    <col min="1284" max="1284" width="6.5703125" customWidth="1"/>
    <col min="1285" max="1285" width="6.85546875" customWidth="1"/>
    <col min="1287" max="1287" width="10.28515625" customWidth="1"/>
    <col min="1288" max="1288" width="11.5703125" customWidth="1"/>
    <col min="1537" max="1537" width="13" customWidth="1"/>
    <col min="1538" max="1538" width="5" customWidth="1"/>
    <col min="1539" max="1539" width="37" customWidth="1"/>
    <col min="1540" max="1540" width="6.5703125" customWidth="1"/>
    <col min="1541" max="1541" width="6.85546875" customWidth="1"/>
    <col min="1543" max="1543" width="10.28515625" customWidth="1"/>
    <col min="1544" max="1544" width="11.5703125" customWidth="1"/>
    <col min="1793" max="1793" width="13" customWidth="1"/>
    <col min="1794" max="1794" width="5" customWidth="1"/>
    <col min="1795" max="1795" width="37" customWidth="1"/>
    <col min="1796" max="1796" width="6.5703125" customWidth="1"/>
    <col min="1797" max="1797" width="6.85546875" customWidth="1"/>
    <col min="1799" max="1799" width="10.28515625" customWidth="1"/>
    <col min="1800" max="1800" width="11.5703125" customWidth="1"/>
    <col min="2049" max="2049" width="13" customWidth="1"/>
    <col min="2050" max="2050" width="5" customWidth="1"/>
    <col min="2051" max="2051" width="37" customWidth="1"/>
    <col min="2052" max="2052" width="6.5703125" customWidth="1"/>
    <col min="2053" max="2053" width="6.85546875" customWidth="1"/>
    <col min="2055" max="2055" width="10.28515625" customWidth="1"/>
    <col min="2056" max="2056" width="11.5703125" customWidth="1"/>
    <col min="2305" max="2305" width="13" customWidth="1"/>
    <col min="2306" max="2306" width="5" customWidth="1"/>
    <col min="2307" max="2307" width="37" customWidth="1"/>
    <col min="2308" max="2308" width="6.5703125" customWidth="1"/>
    <col min="2309" max="2309" width="6.85546875" customWidth="1"/>
    <col min="2311" max="2311" width="10.28515625" customWidth="1"/>
    <col min="2312" max="2312" width="11.5703125" customWidth="1"/>
    <col min="2561" max="2561" width="13" customWidth="1"/>
    <col min="2562" max="2562" width="5" customWidth="1"/>
    <col min="2563" max="2563" width="37" customWidth="1"/>
    <col min="2564" max="2564" width="6.5703125" customWidth="1"/>
    <col min="2565" max="2565" width="6.85546875" customWidth="1"/>
    <col min="2567" max="2567" width="10.28515625" customWidth="1"/>
    <col min="2568" max="2568" width="11.5703125" customWidth="1"/>
    <col min="2817" max="2817" width="13" customWidth="1"/>
    <col min="2818" max="2818" width="5" customWidth="1"/>
    <col min="2819" max="2819" width="37" customWidth="1"/>
    <col min="2820" max="2820" width="6.5703125" customWidth="1"/>
    <col min="2821" max="2821" width="6.85546875" customWidth="1"/>
    <col min="2823" max="2823" width="10.28515625" customWidth="1"/>
    <col min="2824" max="2824" width="11.5703125" customWidth="1"/>
    <col min="3073" max="3073" width="13" customWidth="1"/>
    <col min="3074" max="3074" width="5" customWidth="1"/>
    <col min="3075" max="3075" width="37" customWidth="1"/>
    <col min="3076" max="3076" width="6.5703125" customWidth="1"/>
    <col min="3077" max="3077" width="6.85546875" customWidth="1"/>
    <col min="3079" max="3079" width="10.28515625" customWidth="1"/>
    <col min="3080" max="3080" width="11.5703125" customWidth="1"/>
    <col min="3329" max="3329" width="13" customWidth="1"/>
    <col min="3330" max="3330" width="5" customWidth="1"/>
    <col min="3331" max="3331" width="37" customWidth="1"/>
    <col min="3332" max="3332" width="6.5703125" customWidth="1"/>
    <col min="3333" max="3333" width="6.85546875" customWidth="1"/>
    <col min="3335" max="3335" width="10.28515625" customWidth="1"/>
    <col min="3336" max="3336" width="11.5703125" customWidth="1"/>
    <col min="3585" max="3585" width="13" customWidth="1"/>
    <col min="3586" max="3586" width="5" customWidth="1"/>
    <col min="3587" max="3587" width="37" customWidth="1"/>
    <col min="3588" max="3588" width="6.5703125" customWidth="1"/>
    <col min="3589" max="3589" width="6.85546875" customWidth="1"/>
    <col min="3591" max="3591" width="10.28515625" customWidth="1"/>
    <col min="3592" max="3592" width="11.5703125" customWidth="1"/>
    <col min="3841" max="3841" width="13" customWidth="1"/>
    <col min="3842" max="3842" width="5" customWidth="1"/>
    <col min="3843" max="3843" width="37" customWidth="1"/>
    <col min="3844" max="3844" width="6.5703125" customWidth="1"/>
    <col min="3845" max="3845" width="6.85546875" customWidth="1"/>
    <col min="3847" max="3847" width="10.28515625" customWidth="1"/>
    <col min="3848" max="3848" width="11.5703125" customWidth="1"/>
    <col min="4097" max="4097" width="13" customWidth="1"/>
    <col min="4098" max="4098" width="5" customWidth="1"/>
    <col min="4099" max="4099" width="37" customWidth="1"/>
    <col min="4100" max="4100" width="6.5703125" customWidth="1"/>
    <col min="4101" max="4101" width="6.85546875" customWidth="1"/>
    <col min="4103" max="4103" width="10.28515625" customWidth="1"/>
    <col min="4104" max="4104" width="11.5703125" customWidth="1"/>
    <col min="4353" max="4353" width="13" customWidth="1"/>
    <col min="4354" max="4354" width="5" customWidth="1"/>
    <col min="4355" max="4355" width="37" customWidth="1"/>
    <col min="4356" max="4356" width="6.5703125" customWidth="1"/>
    <col min="4357" max="4357" width="6.85546875" customWidth="1"/>
    <col min="4359" max="4359" width="10.28515625" customWidth="1"/>
    <col min="4360" max="4360" width="11.5703125" customWidth="1"/>
    <col min="4609" max="4609" width="13" customWidth="1"/>
    <col min="4610" max="4610" width="5" customWidth="1"/>
    <col min="4611" max="4611" width="37" customWidth="1"/>
    <col min="4612" max="4612" width="6.5703125" customWidth="1"/>
    <col min="4613" max="4613" width="6.85546875" customWidth="1"/>
    <col min="4615" max="4615" width="10.28515625" customWidth="1"/>
    <col min="4616" max="4616" width="11.5703125" customWidth="1"/>
    <col min="4865" max="4865" width="13" customWidth="1"/>
    <col min="4866" max="4866" width="5" customWidth="1"/>
    <col min="4867" max="4867" width="37" customWidth="1"/>
    <col min="4868" max="4868" width="6.5703125" customWidth="1"/>
    <col min="4869" max="4869" width="6.85546875" customWidth="1"/>
    <col min="4871" max="4871" width="10.28515625" customWidth="1"/>
    <col min="4872" max="4872" width="11.5703125" customWidth="1"/>
    <col min="5121" max="5121" width="13" customWidth="1"/>
    <col min="5122" max="5122" width="5" customWidth="1"/>
    <col min="5123" max="5123" width="37" customWidth="1"/>
    <col min="5124" max="5124" width="6.5703125" customWidth="1"/>
    <col min="5125" max="5125" width="6.85546875" customWidth="1"/>
    <col min="5127" max="5127" width="10.28515625" customWidth="1"/>
    <col min="5128" max="5128" width="11.5703125" customWidth="1"/>
    <col min="5377" max="5377" width="13" customWidth="1"/>
    <col min="5378" max="5378" width="5" customWidth="1"/>
    <col min="5379" max="5379" width="37" customWidth="1"/>
    <col min="5380" max="5380" width="6.5703125" customWidth="1"/>
    <col min="5381" max="5381" width="6.85546875" customWidth="1"/>
    <col min="5383" max="5383" width="10.28515625" customWidth="1"/>
    <col min="5384" max="5384" width="11.5703125" customWidth="1"/>
    <col min="5633" max="5633" width="13" customWidth="1"/>
    <col min="5634" max="5634" width="5" customWidth="1"/>
    <col min="5635" max="5635" width="37" customWidth="1"/>
    <col min="5636" max="5636" width="6.5703125" customWidth="1"/>
    <col min="5637" max="5637" width="6.85546875" customWidth="1"/>
    <col min="5639" max="5639" width="10.28515625" customWidth="1"/>
    <col min="5640" max="5640" width="11.5703125" customWidth="1"/>
    <col min="5889" max="5889" width="13" customWidth="1"/>
    <col min="5890" max="5890" width="5" customWidth="1"/>
    <col min="5891" max="5891" width="37" customWidth="1"/>
    <col min="5892" max="5892" width="6.5703125" customWidth="1"/>
    <col min="5893" max="5893" width="6.85546875" customWidth="1"/>
    <col min="5895" max="5895" width="10.28515625" customWidth="1"/>
    <col min="5896" max="5896" width="11.5703125" customWidth="1"/>
    <col min="6145" max="6145" width="13" customWidth="1"/>
    <col min="6146" max="6146" width="5" customWidth="1"/>
    <col min="6147" max="6147" width="37" customWidth="1"/>
    <col min="6148" max="6148" width="6.5703125" customWidth="1"/>
    <col min="6149" max="6149" width="6.85546875" customWidth="1"/>
    <col min="6151" max="6151" width="10.28515625" customWidth="1"/>
    <col min="6152" max="6152" width="11.5703125" customWidth="1"/>
    <col min="6401" max="6401" width="13" customWidth="1"/>
    <col min="6402" max="6402" width="5" customWidth="1"/>
    <col min="6403" max="6403" width="37" customWidth="1"/>
    <col min="6404" max="6404" width="6.5703125" customWidth="1"/>
    <col min="6405" max="6405" width="6.85546875" customWidth="1"/>
    <col min="6407" max="6407" width="10.28515625" customWidth="1"/>
    <col min="6408" max="6408" width="11.5703125" customWidth="1"/>
    <col min="6657" max="6657" width="13" customWidth="1"/>
    <col min="6658" max="6658" width="5" customWidth="1"/>
    <col min="6659" max="6659" width="37" customWidth="1"/>
    <col min="6660" max="6660" width="6.5703125" customWidth="1"/>
    <col min="6661" max="6661" width="6.85546875" customWidth="1"/>
    <col min="6663" max="6663" width="10.28515625" customWidth="1"/>
    <col min="6664" max="6664" width="11.5703125" customWidth="1"/>
    <col min="6913" max="6913" width="13" customWidth="1"/>
    <col min="6914" max="6914" width="5" customWidth="1"/>
    <col min="6915" max="6915" width="37" customWidth="1"/>
    <col min="6916" max="6916" width="6.5703125" customWidth="1"/>
    <col min="6917" max="6917" width="6.85546875" customWidth="1"/>
    <col min="6919" max="6919" width="10.28515625" customWidth="1"/>
    <col min="6920" max="6920" width="11.5703125" customWidth="1"/>
    <col min="7169" max="7169" width="13" customWidth="1"/>
    <col min="7170" max="7170" width="5" customWidth="1"/>
    <col min="7171" max="7171" width="37" customWidth="1"/>
    <col min="7172" max="7172" width="6.5703125" customWidth="1"/>
    <col min="7173" max="7173" width="6.85546875" customWidth="1"/>
    <col min="7175" max="7175" width="10.28515625" customWidth="1"/>
    <col min="7176" max="7176" width="11.5703125" customWidth="1"/>
    <col min="7425" max="7425" width="13" customWidth="1"/>
    <col min="7426" max="7426" width="5" customWidth="1"/>
    <col min="7427" max="7427" width="37" customWidth="1"/>
    <col min="7428" max="7428" width="6.5703125" customWidth="1"/>
    <col min="7429" max="7429" width="6.85546875" customWidth="1"/>
    <col min="7431" max="7431" width="10.28515625" customWidth="1"/>
    <col min="7432" max="7432" width="11.5703125" customWidth="1"/>
    <col min="7681" max="7681" width="13" customWidth="1"/>
    <col min="7682" max="7682" width="5" customWidth="1"/>
    <col min="7683" max="7683" width="37" customWidth="1"/>
    <col min="7684" max="7684" width="6.5703125" customWidth="1"/>
    <col min="7685" max="7685" width="6.85546875" customWidth="1"/>
    <col min="7687" max="7687" width="10.28515625" customWidth="1"/>
    <col min="7688" max="7688" width="11.5703125" customWidth="1"/>
    <col min="7937" max="7937" width="13" customWidth="1"/>
    <col min="7938" max="7938" width="5" customWidth="1"/>
    <col min="7939" max="7939" width="37" customWidth="1"/>
    <col min="7940" max="7940" width="6.5703125" customWidth="1"/>
    <col min="7941" max="7941" width="6.85546875" customWidth="1"/>
    <col min="7943" max="7943" width="10.28515625" customWidth="1"/>
    <col min="7944" max="7944" width="11.5703125" customWidth="1"/>
    <col min="8193" max="8193" width="13" customWidth="1"/>
    <col min="8194" max="8194" width="5" customWidth="1"/>
    <col min="8195" max="8195" width="37" customWidth="1"/>
    <col min="8196" max="8196" width="6.5703125" customWidth="1"/>
    <col min="8197" max="8197" width="6.85546875" customWidth="1"/>
    <col min="8199" max="8199" width="10.28515625" customWidth="1"/>
    <col min="8200" max="8200" width="11.5703125" customWidth="1"/>
    <col min="8449" max="8449" width="13" customWidth="1"/>
    <col min="8450" max="8450" width="5" customWidth="1"/>
    <col min="8451" max="8451" width="37" customWidth="1"/>
    <col min="8452" max="8452" width="6.5703125" customWidth="1"/>
    <col min="8453" max="8453" width="6.85546875" customWidth="1"/>
    <col min="8455" max="8455" width="10.28515625" customWidth="1"/>
    <col min="8456" max="8456" width="11.5703125" customWidth="1"/>
    <col min="8705" max="8705" width="13" customWidth="1"/>
    <col min="8706" max="8706" width="5" customWidth="1"/>
    <col min="8707" max="8707" width="37" customWidth="1"/>
    <col min="8708" max="8708" width="6.5703125" customWidth="1"/>
    <col min="8709" max="8709" width="6.85546875" customWidth="1"/>
    <col min="8711" max="8711" width="10.28515625" customWidth="1"/>
    <col min="8712" max="8712" width="11.5703125" customWidth="1"/>
    <col min="8961" max="8961" width="13" customWidth="1"/>
    <col min="8962" max="8962" width="5" customWidth="1"/>
    <col min="8963" max="8963" width="37" customWidth="1"/>
    <col min="8964" max="8964" width="6.5703125" customWidth="1"/>
    <col min="8965" max="8965" width="6.85546875" customWidth="1"/>
    <col min="8967" max="8967" width="10.28515625" customWidth="1"/>
    <col min="8968" max="8968" width="11.5703125" customWidth="1"/>
    <col min="9217" max="9217" width="13" customWidth="1"/>
    <col min="9218" max="9218" width="5" customWidth="1"/>
    <col min="9219" max="9219" width="37" customWidth="1"/>
    <col min="9220" max="9220" width="6.5703125" customWidth="1"/>
    <col min="9221" max="9221" width="6.85546875" customWidth="1"/>
    <col min="9223" max="9223" width="10.28515625" customWidth="1"/>
    <col min="9224" max="9224" width="11.5703125" customWidth="1"/>
    <col min="9473" max="9473" width="13" customWidth="1"/>
    <col min="9474" max="9474" width="5" customWidth="1"/>
    <col min="9475" max="9475" width="37" customWidth="1"/>
    <col min="9476" max="9476" width="6.5703125" customWidth="1"/>
    <col min="9477" max="9477" width="6.85546875" customWidth="1"/>
    <col min="9479" max="9479" width="10.28515625" customWidth="1"/>
    <col min="9480" max="9480" width="11.5703125" customWidth="1"/>
    <col min="9729" max="9729" width="13" customWidth="1"/>
    <col min="9730" max="9730" width="5" customWidth="1"/>
    <col min="9731" max="9731" width="37" customWidth="1"/>
    <col min="9732" max="9732" width="6.5703125" customWidth="1"/>
    <col min="9733" max="9733" width="6.85546875" customWidth="1"/>
    <col min="9735" max="9735" width="10.28515625" customWidth="1"/>
    <col min="9736" max="9736" width="11.5703125" customWidth="1"/>
    <col min="9985" max="9985" width="13" customWidth="1"/>
    <col min="9986" max="9986" width="5" customWidth="1"/>
    <col min="9987" max="9987" width="37" customWidth="1"/>
    <col min="9988" max="9988" width="6.5703125" customWidth="1"/>
    <col min="9989" max="9989" width="6.85546875" customWidth="1"/>
    <col min="9991" max="9991" width="10.28515625" customWidth="1"/>
    <col min="9992" max="9992" width="11.5703125" customWidth="1"/>
    <col min="10241" max="10241" width="13" customWidth="1"/>
    <col min="10242" max="10242" width="5" customWidth="1"/>
    <col min="10243" max="10243" width="37" customWidth="1"/>
    <col min="10244" max="10244" width="6.5703125" customWidth="1"/>
    <col min="10245" max="10245" width="6.85546875" customWidth="1"/>
    <col min="10247" max="10247" width="10.28515625" customWidth="1"/>
    <col min="10248" max="10248" width="11.5703125" customWidth="1"/>
    <col min="10497" max="10497" width="13" customWidth="1"/>
    <col min="10498" max="10498" width="5" customWidth="1"/>
    <col min="10499" max="10499" width="37" customWidth="1"/>
    <col min="10500" max="10500" width="6.5703125" customWidth="1"/>
    <col min="10501" max="10501" width="6.85546875" customWidth="1"/>
    <col min="10503" max="10503" width="10.28515625" customWidth="1"/>
    <col min="10504" max="10504" width="11.5703125" customWidth="1"/>
    <col min="10753" max="10753" width="13" customWidth="1"/>
    <col min="10754" max="10754" width="5" customWidth="1"/>
    <col min="10755" max="10755" width="37" customWidth="1"/>
    <col min="10756" max="10756" width="6.5703125" customWidth="1"/>
    <col min="10757" max="10757" width="6.85546875" customWidth="1"/>
    <col min="10759" max="10759" width="10.28515625" customWidth="1"/>
    <col min="10760" max="10760" width="11.5703125" customWidth="1"/>
    <col min="11009" max="11009" width="13" customWidth="1"/>
    <col min="11010" max="11010" width="5" customWidth="1"/>
    <col min="11011" max="11011" width="37" customWidth="1"/>
    <col min="11012" max="11012" width="6.5703125" customWidth="1"/>
    <col min="11013" max="11013" width="6.85546875" customWidth="1"/>
    <col min="11015" max="11015" width="10.28515625" customWidth="1"/>
    <col min="11016" max="11016" width="11.5703125" customWidth="1"/>
    <col min="11265" max="11265" width="13" customWidth="1"/>
    <col min="11266" max="11266" width="5" customWidth="1"/>
    <col min="11267" max="11267" width="37" customWidth="1"/>
    <col min="11268" max="11268" width="6.5703125" customWidth="1"/>
    <col min="11269" max="11269" width="6.85546875" customWidth="1"/>
    <col min="11271" max="11271" width="10.28515625" customWidth="1"/>
    <col min="11272" max="11272" width="11.5703125" customWidth="1"/>
    <col min="11521" max="11521" width="13" customWidth="1"/>
    <col min="11522" max="11522" width="5" customWidth="1"/>
    <col min="11523" max="11523" width="37" customWidth="1"/>
    <col min="11524" max="11524" width="6.5703125" customWidth="1"/>
    <col min="11525" max="11525" width="6.85546875" customWidth="1"/>
    <col min="11527" max="11527" width="10.28515625" customWidth="1"/>
    <col min="11528" max="11528" width="11.5703125" customWidth="1"/>
    <col min="11777" max="11777" width="13" customWidth="1"/>
    <col min="11778" max="11778" width="5" customWidth="1"/>
    <col min="11779" max="11779" width="37" customWidth="1"/>
    <col min="11780" max="11780" width="6.5703125" customWidth="1"/>
    <col min="11781" max="11781" width="6.85546875" customWidth="1"/>
    <col min="11783" max="11783" width="10.28515625" customWidth="1"/>
    <col min="11784" max="11784" width="11.5703125" customWidth="1"/>
    <col min="12033" max="12033" width="13" customWidth="1"/>
    <col min="12034" max="12034" width="5" customWidth="1"/>
    <col min="12035" max="12035" width="37" customWidth="1"/>
    <col min="12036" max="12036" width="6.5703125" customWidth="1"/>
    <col min="12037" max="12037" width="6.85546875" customWidth="1"/>
    <col min="12039" max="12039" width="10.28515625" customWidth="1"/>
    <col min="12040" max="12040" width="11.5703125" customWidth="1"/>
    <col min="12289" max="12289" width="13" customWidth="1"/>
    <col min="12290" max="12290" width="5" customWidth="1"/>
    <col min="12291" max="12291" width="37" customWidth="1"/>
    <col min="12292" max="12292" width="6.5703125" customWidth="1"/>
    <col min="12293" max="12293" width="6.85546875" customWidth="1"/>
    <col min="12295" max="12295" width="10.28515625" customWidth="1"/>
    <col min="12296" max="12296" width="11.5703125" customWidth="1"/>
    <col min="12545" max="12545" width="13" customWidth="1"/>
    <col min="12546" max="12546" width="5" customWidth="1"/>
    <col min="12547" max="12547" width="37" customWidth="1"/>
    <col min="12548" max="12548" width="6.5703125" customWidth="1"/>
    <col min="12549" max="12549" width="6.85546875" customWidth="1"/>
    <col min="12551" max="12551" width="10.28515625" customWidth="1"/>
    <col min="12552" max="12552" width="11.5703125" customWidth="1"/>
    <col min="12801" max="12801" width="13" customWidth="1"/>
    <col min="12802" max="12802" width="5" customWidth="1"/>
    <col min="12803" max="12803" width="37" customWidth="1"/>
    <col min="12804" max="12804" width="6.5703125" customWidth="1"/>
    <col min="12805" max="12805" width="6.85546875" customWidth="1"/>
    <col min="12807" max="12807" width="10.28515625" customWidth="1"/>
    <col min="12808" max="12808" width="11.5703125" customWidth="1"/>
    <col min="13057" max="13057" width="13" customWidth="1"/>
    <col min="13058" max="13058" width="5" customWidth="1"/>
    <col min="13059" max="13059" width="37" customWidth="1"/>
    <col min="13060" max="13060" width="6.5703125" customWidth="1"/>
    <col min="13061" max="13061" width="6.85546875" customWidth="1"/>
    <col min="13063" max="13063" width="10.28515625" customWidth="1"/>
    <col min="13064" max="13064" width="11.5703125" customWidth="1"/>
    <col min="13313" max="13313" width="13" customWidth="1"/>
    <col min="13314" max="13314" width="5" customWidth="1"/>
    <col min="13315" max="13315" width="37" customWidth="1"/>
    <col min="13316" max="13316" width="6.5703125" customWidth="1"/>
    <col min="13317" max="13317" width="6.85546875" customWidth="1"/>
    <col min="13319" max="13319" width="10.28515625" customWidth="1"/>
    <col min="13320" max="13320" width="11.5703125" customWidth="1"/>
    <col min="13569" max="13569" width="13" customWidth="1"/>
    <col min="13570" max="13570" width="5" customWidth="1"/>
    <col min="13571" max="13571" width="37" customWidth="1"/>
    <col min="13572" max="13572" width="6.5703125" customWidth="1"/>
    <col min="13573" max="13573" width="6.85546875" customWidth="1"/>
    <col min="13575" max="13575" width="10.28515625" customWidth="1"/>
    <col min="13576" max="13576" width="11.5703125" customWidth="1"/>
    <col min="13825" max="13825" width="13" customWidth="1"/>
    <col min="13826" max="13826" width="5" customWidth="1"/>
    <col min="13827" max="13827" width="37" customWidth="1"/>
    <col min="13828" max="13828" width="6.5703125" customWidth="1"/>
    <col min="13829" max="13829" width="6.85546875" customWidth="1"/>
    <col min="13831" max="13831" width="10.28515625" customWidth="1"/>
    <col min="13832" max="13832" width="11.5703125" customWidth="1"/>
    <col min="14081" max="14081" width="13" customWidth="1"/>
    <col min="14082" max="14082" width="5" customWidth="1"/>
    <col min="14083" max="14083" width="37" customWidth="1"/>
    <col min="14084" max="14084" width="6.5703125" customWidth="1"/>
    <col min="14085" max="14085" width="6.85546875" customWidth="1"/>
    <col min="14087" max="14087" width="10.28515625" customWidth="1"/>
    <col min="14088" max="14088" width="11.5703125" customWidth="1"/>
    <col min="14337" max="14337" width="13" customWidth="1"/>
    <col min="14338" max="14338" width="5" customWidth="1"/>
    <col min="14339" max="14339" width="37" customWidth="1"/>
    <col min="14340" max="14340" width="6.5703125" customWidth="1"/>
    <col min="14341" max="14341" width="6.85546875" customWidth="1"/>
    <col min="14343" max="14343" width="10.28515625" customWidth="1"/>
    <col min="14344" max="14344" width="11.5703125" customWidth="1"/>
    <col min="14593" max="14593" width="13" customWidth="1"/>
    <col min="14594" max="14594" width="5" customWidth="1"/>
    <col min="14595" max="14595" width="37" customWidth="1"/>
    <col min="14596" max="14596" width="6.5703125" customWidth="1"/>
    <col min="14597" max="14597" width="6.85546875" customWidth="1"/>
    <col min="14599" max="14599" width="10.28515625" customWidth="1"/>
    <col min="14600" max="14600" width="11.5703125" customWidth="1"/>
    <col min="14849" max="14849" width="13" customWidth="1"/>
    <col min="14850" max="14850" width="5" customWidth="1"/>
    <col min="14851" max="14851" width="37" customWidth="1"/>
    <col min="14852" max="14852" width="6.5703125" customWidth="1"/>
    <col min="14853" max="14853" width="6.85546875" customWidth="1"/>
    <col min="14855" max="14855" width="10.28515625" customWidth="1"/>
    <col min="14856" max="14856" width="11.5703125" customWidth="1"/>
    <col min="15105" max="15105" width="13" customWidth="1"/>
    <col min="15106" max="15106" width="5" customWidth="1"/>
    <col min="15107" max="15107" width="37" customWidth="1"/>
    <col min="15108" max="15108" width="6.5703125" customWidth="1"/>
    <col min="15109" max="15109" width="6.85546875" customWidth="1"/>
    <col min="15111" max="15111" width="10.28515625" customWidth="1"/>
    <col min="15112" max="15112" width="11.5703125" customWidth="1"/>
    <col min="15361" max="15361" width="13" customWidth="1"/>
    <col min="15362" max="15362" width="5" customWidth="1"/>
    <col min="15363" max="15363" width="37" customWidth="1"/>
    <col min="15364" max="15364" width="6.5703125" customWidth="1"/>
    <col min="15365" max="15365" width="6.85546875" customWidth="1"/>
    <col min="15367" max="15367" width="10.28515625" customWidth="1"/>
    <col min="15368" max="15368" width="11.5703125" customWidth="1"/>
    <col min="15617" max="15617" width="13" customWidth="1"/>
    <col min="15618" max="15618" width="5" customWidth="1"/>
    <col min="15619" max="15619" width="37" customWidth="1"/>
    <col min="15620" max="15620" width="6.5703125" customWidth="1"/>
    <col min="15621" max="15621" width="6.85546875" customWidth="1"/>
    <col min="15623" max="15623" width="10.28515625" customWidth="1"/>
    <col min="15624" max="15624" width="11.5703125" customWidth="1"/>
    <col min="15873" max="15873" width="13" customWidth="1"/>
    <col min="15874" max="15874" width="5" customWidth="1"/>
    <col min="15875" max="15875" width="37" customWidth="1"/>
    <col min="15876" max="15876" width="6.5703125" customWidth="1"/>
    <col min="15877" max="15877" width="6.85546875" customWidth="1"/>
    <col min="15879" max="15879" width="10.28515625" customWidth="1"/>
    <col min="15880" max="15880" width="11.5703125" customWidth="1"/>
    <col min="16129" max="16129" width="13" customWidth="1"/>
    <col min="16130" max="16130" width="5" customWidth="1"/>
    <col min="16131" max="16131" width="37" customWidth="1"/>
    <col min="16132" max="16132" width="6.5703125" customWidth="1"/>
    <col min="16133" max="16133" width="6.85546875" customWidth="1"/>
    <col min="16135" max="16135" width="10.28515625" customWidth="1"/>
    <col min="16136" max="16136" width="11.5703125" customWidth="1"/>
  </cols>
  <sheetData>
    <row r="2" spans="2:17" ht="15" customHeight="1" x14ac:dyDescent="0.25">
      <c r="B2" s="3"/>
      <c r="C2" s="4"/>
      <c r="D2" s="5"/>
      <c r="E2" s="5"/>
      <c r="F2" s="5"/>
      <c r="G2" s="6"/>
      <c r="H2" s="7"/>
      <c r="I2" s="7"/>
      <c r="J2" s="8"/>
      <c r="K2" s="8"/>
      <c r="L2" s="8"/>
      <c r="M2" s="8"/>
      <c r="N2" s="8"/>
      <c r="O2" s="8"/>
      <c r="P2" s="8"/>
      <c r="Q2" s="8"/>
    </row>
    <row r="3" spans="2:17" ht="21" customHeight="1" x14ac:dyDescent="0.25">
      <c r="B3" s="3" t="s">
        <v>29</v>
      </c>
      <c r="C3" s="4"/>
      <c r="D3" s="5"/>
      <c r="E3" s="5"/>
      <c r="F3" s="5"/>
      <c r="G3" s="6"/>
      <c r="H3" s="7"/>
      <c r="I3" s="7"/>
      <c r="J3" s="8"/>
      <c r="K3" s="8"/>
      <c r="L3" s="8"/>
      <c r="M3" s="8"/>
      <c r="N3" s="8"/>
      <c r="O3" s="8"/>
      <c r="P3" s="8"/>
      <c r="Q3" s="8"/>
    </row>
    <row r="4" spans="2:17" ht="11.25" customHeight="1" x14ac:dyDescent="0.25">
      <c r="B4" s="3"/>
      <c r="C4" s="4"/>
      <c r="D4" s="5"/>
      <c r="E4" s="5"/>
      <c r="F4" s="5"/>
      <c r="G4" s="6"/>
      <c r="H4" s="7"/>
      <c r="I4" s="7"/>
      <c r="J4" s="8"/>
      <c r="K4" s="8"/>
      <c r="L4" s="8"/>
      <c r="M4" s="8"/>
      <c r="N4" s="8"/>
      <c r="O4" s="8"/>
      <c r="P4" s="8"/>
      <c r="Q4" s="8"/>
    </row>
    <row r="5" spans="2:17" ht="12.75" customHeight="1" x14ac:dyDescent="0.25"/>
    <row r="6" spans="2:17" ht="30" customHeight="1" x14ac:dyDescent="0.25">
      <c r="C6" s="51" t="s">
        <v>35</v>
      </c>
      <c r="D6" s="51"/>
      <c r="E6" s="51"/>
      <c r="F6" s="51"/>
    </row>
    <row r="8" spans="2:17" x14ac:dyDescent="0.25">
      <c r="B8" s="52" t="s">
        <v>4</v>
      </c>
      <c r="C8" s="54" t="s">
        <v>8</v>
      </c>
      <c r="D8" s="52" t="s">
        <v>0</v>
      </c>
      <c r="E8" s="55" t="s">
        <v>1</v>
      </c>
      <c r="F8" s="57" t="s">
        <v>5</v>
      </c>
      <c r="G8" s="49" t="s">
        <v>6</v>
      </c>
    </row>
    <row r="9" spans="2:17" ht="21.75" customHeight="1" x14ac:dyDescent="0.25">
      <c r="B9" s="53"/>
      <c r="C9" s="54"/>
      <c r="D9" s="53"/>
      <c r="E9" s="56"/>
      <c r="F9" s="58"/>
      <c r="G9" s="50"/>
    </row>
    <row r="10" spans="2:17" ht="21.75" customHeight="1" x14ac:dyDescent="0.25">
      <c r="B10" s="9" t="s">
        <v>9</v>
      </c>
      <c r="C10" s="40" t="s">
        <v>30</v>
      </c>
      <c r="D10" s="41" t="s">
        <v>18</v>
      </c>
      <c r="E10" s="42">
        <v>1</v>
      </c>
      <c r="F10" s="43">
        <v>2259.84</v>
      </c>
      <c r="G10" s="44">
        <f>E10*F10</f>
        <v>2259.84</v>
      </c>
    </row>
    <row r="11" spans="2:17" ht="21.75" customHeight="1" x14ac:dyDescent="0.25">
      <c r="B11" s="9" t="s">
        <v>10</v>
      </c>
      <c r="C11" s="40" t="s">
        <v>31</v>
      </c>
      <c r="D11" s="41" t="s">
        <v>18</v>
      </c>
      <c r="E11" s="42">
        <v>1</v>
      </c>
      <c r="F11" s="43">
        <v>2022.08</v>
      </c>
      <c r="G11" s="44">
        <f>E11*F11</f>
        <v>2022.08</v>
      </c>
    </row>
    <row r="12" spans="2:17" ht="21.75" customHeight="1" x14ac:dyDescent="0.25">
      <c r="B12" s="9" t="s">
        <v>11</v>
      </c>
      <c r="C12" s="40" t="s">
        <v>32</v>
      </c>
      <c r="D12" s="41" t="s">
        <v>28</v>
      </c>
      <c r="E12" s="47">
        <v>1</v>
      </c>
      <c r="F12" s="43">
        <v>257.02999999999997</v>
      </c>
      <c r="G12" s="44">
        <f>E12*F12</f>
        <v>257.02999999999997</v>
      </c>
    </row>
    <row r="13" spans="2:17" ht="18" customHeight="1" x14ac:dyDescent="0.25">
      <c r="B13" s="9" t="s">
        <v>36</v>
      </c>
      <c r="C13" s="10" t="s">
        <v>12</v>
      </c>
      <c r="D13" s="11" t="s">
        <v>2</v>
      </c>
      <c r="E13" s="11">
        <v>8</v>
      </c>
      <c r="F13" s="32">
        <v>183.02</v>
      </c>
      <c r="G13" s="33">
        <f t="shared" ref="G13:G16" si="0">ROUND(E13*F13,2)</f>
        <v>1464.16</v>
      </c>
    </row>
    <row r="14" spans="2:17" ht="18" customHeight="1" x14ac:dyDescent="0.25">
      <c r="B14" s="9" t="s">
        <v>37</v>
      </c>
      <c r="C14" s="10" t="s">
        <v>13</v>
      </c>
      <c r="D14" s="11" t="s">
        <v>2</v>
      </c>
      <c r="E14" s="11">
        <v>8</v>
      </c>
      <c r="F14" s="34">
        <v>62.78</v>
      </c>
      <c r="G14" s="33">
        <f t="shared" si="0"/>
        <v>502.24</v>
      </c>
    </row>
    <row r="15" spans="2:17" ht="18" customHeight="1" x14ac:dyDescent="0.25">
      <c r="B15" s="9" t="s">
        <v>14</v>
      </c>
      <c r="C15" s="13" t="s">
        <v>21</v>
      </c>
      <c r="D15" s="11" t="s">
        <v>2</v>
      </c>
      <c r="E15" s="11">
        <v>5</v>
      </c>
      <c r="F15" s="34">
        <v>67.34</v>
      </c>
      <c r="G15" s="33">
        <f t="shared" si="0"/>
        <v>336.7</v>
      </c>
    </row>
    <row r="16" spans="2:17" ht="18" customHeight="1" x14ac:dyDescent="0.25">
      <c r="B16" s="9" t="s">
        <v>22</v>
      </c>
      <c r="C16" s="13" t="s">
        <v>24</v>
      </c>
      <c r="D16" s="11" t="s">
        <v>2</v>
      </c>
      <c r="E16" s="11">
        <v>5</v>
      </c>
      <c r="F16" s="34">
        <v>49.56</v>
      </c>
      <c r="G16" s="33">
        <f t="shared" si="0"/>
        <v>247.8</v>
      </c>
    </row>
    <row r="17" spans="1:11" ht="18" customHeight="1" x14ac:dyDescent="0.25">
      <c r="B17" s="9" t="s">
        <v>23</v>
      </c>
      <c r="C17" s="13" t="s">
        <v>17</v>
      </c>
      <c r="D17" s="11" t="s">
        <v>18</v>
      </c>
      <c r="E17" s="46">
        <v>1</v>
      </c>
      <c r="F17" s="36">
        <v>1143.68</v>
      </c>
      <c r="G17" s="37">
        <f>ROUND(E17*F17,2)</f>
        <v>1143.68</v>
      </c>
    </row>
    <row r="18" spans="1:11" ht="18" customHeight="1" x14ac:dyDescent="0.25">
      <c r="B18" s="9" t="s">
        <v>25</v>
      </c>
      <c r="C18" s="13" t="s">
        <v>19</v>
      </c>
      <c r="D18" s="11" t="s">
        <v>18</v>
      </c>
      <c r="E18" s="11">
        <v>1</v>
      </c>
      <c r="F18" s="36">
        <v>1370</v>
      </c>
      <c r="G18" s="37">
        <f>ROUND(E18*F18,2)</f>
        <v>1370</v>
      </c>
    </row>
    <row r="19" spans="1:11" ht="18" customHeight="1" x14ac:dyDescent="0.25">
      <c r="B19" s="9" t="s">
        <v>26</v>
      </c>
      <c r="C19" s="32" t="s">
        <v>20</v>
      </c>
      <c r="D19" s="35" t="s">
        <v>15</v>
      </c>
      <c r="E19" s="46">
        <v>50</v>
      </c>
      <c r="F19" s="34">
        <v>10.33</v>
      </c>
      <c r="G19" s="33">
        <f t="shared" ref="G19:G20" si="1">ROUND(E19*F19,2)</f>
        <v>516.5</v>
      </c>
    </row>
    <row r="20" spans="1:11" ht="18" customHeight="1" x14ac:dyDescent="0.25">
      <c r="B20" s="9" t="s">
        <v>27</v>
      </c>
      <c r="C20" s="32" t="s">
        <v>16</v>
      </c>
      <c r="D20" s="35" t="s">
        <v>15</v>
      </c>
      <c r="E20" s="46">
        <v>50</v>
      </c>
      <c r="F20" s="34">
        <v>2.62</v>
      </c>
      <c r="G20" s="33">
        <f t="shared" si="1"/>
        <v>131</v>
      </c>
      <c r="K20" s="39"/>
    </row>
    <row r="21" spans="1:11" s="24" customFormat="1" ht="18" customHeight="1" x14ac:dyDescent="0.2">
      <c r="B21" s="14"/>
      <c r="C21" s="15" t="s">
        <v>3</v>
      </c>
      <c r="D21" s="16" t="s">
        <v>7</v>
      </c>
      <c r="E21" s="17"/>
      <c r="F21" s="38"/>
      <c r="G21" s="18">
        <f>SUM(G10:G20)</f>
        <v>10251.029999999999</v>
      </c>
      <c r="H21" s="26"/>
    </row>
    <row r="22" spans="1:11" s="24" customFormat="1" ht="18" customHeight="1" x14ac:dyDescent="0.2">
      <c r="B22" s="19"/>
      <c r="C22" s="20"/>
      <c r="D22" s="21"/>
      <c r="E22" s="17"/>
      <c r="F22" s="12"/>
      <c r="G22" s="28"/>
      <c r="H22" s="25"/>
    </row>
    <row r="23" spans="1:11" s="24" customFormat="1" ht="18" customHeight="1" x14ac:dyDescent="0.2">
      <c r="B23" s="19"/>
      <c r="C23" s="20"/>
      <c r="D23" s="21"/>
      <c r="E23" s="17"/>
      <c r="F23" s="12"/>
      <c r="G23" s="28"/>
      <c r="H23" s="26"/>
    </row>
    <row r="24" spans="1:11" s="24" customFormat="1" ht="18" customHeight="1" x14ac:dyDescent="0.2">
      <c r="B24" s="14"/>
      <c r="C24" s="15"/>
      <c r="D24" s="22"/>
      <c r="E24" s="17"/>
      <c r="F24" s="12"/>
      <c r="G24" s="18"/>
      <c r="H24" s="23"/>
    </row>
    <row r="25" spans="1:11" s="27" customFormat="1" x14ac:dyDescent="0.25">
      <c r="A25" s="29"/>
      <c r="B25" s="30"/>
      <c r="C25" s="30"/>
      <c r="D25" s="30"/>
      <c r="E25" s="30"/>
      <c r="F25" s="30"/>
      <c r="G25" s="31"/>
      <c r="H25" s="29"/>
      <c r="I25" s="29"/>
      <c r="J25" s="29"/>
    </row>
    <row r="26" spans="1:11" s="27" customFormat="1" x14ac:dyDescent="0.25">
      <c r="A26" s="29"/>
      <c r="B26" s="30"/>
      <c r="C26" s="30"/>
      <c r="D26" s="30"/>
      <c r="E26" s="30"/>
      <c r="F26" s="30"/>
      <c r="G26" s="31"/>
      <c r="H26" s="29"/>
      <c r="I26" s="29"/>
      <c r="J26" s="29"/>
    </row>
    <row r="27" spans="1:11" s="27" customFormat="1" x14ac:dyDescent="0.25">
      <c r="A27" s="29"/>
      <c r="B27" s="30"/>
      <c r="C27" s="45" t="s">
        <v>34</v>
      </c>
      <c r="D27" s="30"/>
      <c r="E27" s="30"/>
      <c r="F27" s="30"/>
      <c r="G27" s="31"/>
      <c r="H27" s="29"/>
      <c r="I27" s="29"/>
      <c r="J27" s="29"/>
    </row>
    <row r="28" spans="1:11" x14ac:dyDescent="0.25">
      <c r="A28" s="29"/>
      <c r="B28" s="30"/>
      <c r="C28" s="45" t="s">
        <v>33</v>
      </c>
      <c r="D28" s="30"/>
      <c r="E28" s="30"/>
      <c r="F28" s="30"/>
      <c r="G28" s="31"/>
      <c r="H28" s="29"/>
      <c r="I28" s="29"/>
      <c r="J28" s="29"/>
    </row>
    <row r="29" spans="1:11" ht="30.75" customHeight="1" x14ac:dyDescent="0.25">
      <c r="A29" s="29"/>
      <c r="B29" s="30"/>
      <c r="C29" s="48" t="s">
        <v>38</v>
      </c>
      <c r="D29" s="48"/>
      <c r="E29" s="48"/>
      <c r="F29" s="48"/>
      <c r="G29" s="48"/>
      <c r="H29" s="29"/>
      <c r="I29" s="29"/>
      <c r="J29" s="29"/>
    </row>
    <row r="30" spans="1:11" x14ac:dyDescent="0.25">
      <c r="A30" s="29"/>
      <c r="B30" s="30"/>
      <c r="C30" s="30"/>
      <c r="D30" s="30"/>
      <c r="E30" s="30"/>
      <c r="F30" s="30"/>
      <c r="G30" s="31"/>
      <c r="H30" s="29"/>
      <c r="I30" s="29"/>
      <c r="J30" s="29"/>
    </row>
    <row r="31" spans="1:11" x14ac:dyDescent="0.25">
      <c r="A31" s="29"/>
      <c r="B31" s="30"/>
      <c r="C31" s="30"/>
      <c r="D31" s="30"/>
      <c r="E31" s="30"/>
      <c r="F31" s="30"/>
      <c r="G31" s="31"/>
      <c r="H31" s="29"/>
      <c r="I31" s="29"/>
      <c r="J31" s="29"/>
    </row>
    <row r="32" spans="1:11" x14ac:dyDescent="0.25">
      <c r="A32" s="29"/>
      <c r="B32" s="30"/>
      <c r="C32" s="30"/>
      <c r="D32" s="30"/>
      <c r="E32" s="30"/>
      <c r="F32" s="30"/>
      <c r="G32" s="31"/>
      <c r="H32" s="29"/>
      <c r="I32" s="29"/>
      <c r="J32" s="29"/>
    </row>
    <row r="33" spans="1:10" x14ac:dyDescent="0.25">
      <c r="A33" s="29"/>
      <c r="B33" s="30"/>
      <c r="C33" s="30"/>
      <c r="D33" s="30"/>
      <c r="E33" s="30"/>
      <c r="F33" s="30"/>
      <c r="G33" s="31"/>
      <c r="H33" s="29"/>
      <c r="I33" s="29"/>
      <c r="J33" s="29"/>
    </row>
    <row r="34" spans="1:10" x14ac:dyDescent="0.25">
      <c r="A34" s="29"/>
      <c r="B34" s="30"/>
      <c r="C34" s="30"/>
      <c r="D34" s="30"/>
      <c r="E34" s="30"/>
      <c r="F34" s="30"/>
      <c r="G34" s="31"/>
      <c r="H34" s="29"/>
      <c r="I34" s="29"/>
      <c r="J34" s="29"/>
    </row>
    <row r="35" spans="1:10" x14ac:dyDescent="0.25">
      <c r="A35" s="29"/>
      <c r="B35" s="30"/>
      <c r="C35" s="30"/>
      <c r="D35" s="30"/>
      <c r="E35" s="30"/>
      <c r="F35" s="30"/>
      <c r="G35" s="31"/>
      <c r="H35" s="29"/>
      <c r="I35" s="29"/>
      <c r="J35" s="29"/>
    </row>
    <row r="36" spans="1:10" x14ac:dyDescent="0.25">
      <c r="A36" s="29"/>
      <c r="B36" s="30"/>
      <c r="C36" s="30"/>
      <c r="D36" s="30"/>
      <c r="E36" s="30"/>
      <c r="F36" s="30"/>
      <c r="G36" s="31"/>
      <c r="H36" s="29"/>
      <c r="I36" s="29"/>
      <c r="J36" s="29"/>
    </row>
    <row r="37" spans="1:10" x14ac:dyDescent="0.25">
      <c r="A37" s="29"/>
      <c r="B37" s="30"/>
      <c r="C37" s="30"/>
      <c r="D37" s="30"/>
      <c r="E37" s="30"/>
      <c r="F37" s="30"/>
      <c r="G37" s="31"/>
      <c r="H37" s="29"/>
      <c r="I37" s="29"/>
      <c r="J37" s="29"/>
    </row>
    <row r="38" spans="1:10" x14ac:dyDescent="0.25">
      <c r="A38" s="29"/>
      <c r="B38" s="30"/>
      <c r="C38" s="30"/>
      <c r="D38" s="30"/>
      <c r="E38" s="30"/>
      <c r="F38" s="30"/>
      <c r="G38" s="31"/>
      <c r="H38" s="29"/>
      <c r="I38" s="29"/>
      <c r="J38" s="29"/>
    </row>
    <row r="39" spans="1:10" x14ac:dyDescent="0.25">
      <c r="A39" s="29"/>
      <c r="B39" s="30"/>
      <c r="C39" s="30"/>
      <c r="D39" s="30"/>
      <c r="E39" s="30"/>
      <c r="F39" s="30"/>
      <c r="G39" s="31"/>
      <c r="H39" s="29"/>
      <c r="I39" s="29"/>
      <c r="J39" s="29"/>
    </row>
    <row r="40" spans="1:10" x14ac:dyDescent="0.25">
      <c r="A40" s="29"/>
      <c r="B40" s="30"/>
      <c r="C40" s="30"/>
      <c r="D40" s="30"/>
      <c r="E40" s="30"/>
      <c r="F40" s="30"/>
      <c r="G40" s="31"/>
      <c r="H40" s="29"/>
      <c r="I40" s="29"/>
      <c r="J40" s="29"/>
    </row>
    <row r="41" spans="1:10" x14ac:dyDescent="0.25">
      <c r="A41" s="29"/>
      <c r="B41" s="30"/>
      <c r="C41" s="30"/>
      <c r="D41" s="30"/>
      <c r="E41" s="30"/>
      <c r="F41" s="30"/>
      <c r="G41" s="31"/>
      <c r="H41" s="29"/>
      <c r="I41" s="29"/>
      <c r="J41" s="29"/>
    </row>
    <row r="42" spans="1:10" x14ac:dyDescent="0.25">
      <c r="A42" s="29"/>
      <c r="B42" s="30"/>
      <c r="C42" s="30"/>
      <c r="D42" s="30"/>
      <c r="E42" s="30"/>
      <c r="F42" s="30"/>
      <c r="G42" s="31"/>
      <c r="H42" s="29"/>
      <c r="I42" s="29"/>
      <c r="J42" s="29"/>
    </row>
  </sheetData>
  <mergeCells count="8">
    <mergeCell ref="C29:G29"/>
    <mergeCell ref="G8:G9"/>
    <mergeCell ref="C6:F6"/>
    <mergeCell ref="B8:B9"/>
    <mergeCell ref="C8:C9"/>
    <mergeCell ref="D8:D9"/>
    <mergeCell ref="E8:E9"/>
    <mergeCell ref="F8:F9"/>
  </mergeCells>
  <pageMargins left="0" right="0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20dienas</vt:lpstr>
      <vt:lpstr>10dienas</vt:lpstr>
      <vt:lpstr>1 diena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2021-06-07T08:31:56Z</dcterms:modified>
</cp:coreProperties>
</file>