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no C diska\Iepirkumu komisijas dokumenti\nakts dezursatiksme\Spēkā esošā dokumentācija jaunajam iepirkumam\"/>
    </mc:Choice>
  </mc:AlternateContent>
  <bookViews>
    <workbookView xWindow="11985" yWindow="165" windowWidth="12030" windowHeight="13845" tabRatio="920"/>
  </bookViews>
  <sheets>
    <sheet name="Darba diena" sheetId="44" r:id="rId1"/>
    <sheet name="Brivdiena" sheetId="45" r:id="rId2"/>
    <sheet name="162" sheetId="46" r:id="rId3"/>
    <sheet name="166" sheetId="50" r:id="rId4"/>
    <sheet name="175" sheetId="37" r:id="rId5"/>
    <sheet name="178" sheetId="40" r:id="rId6"/>
  </sheets>
  <definedNames>
    <definedName name="_xlnm._FilterDatabase" localSheetId="1" hidden="1">Brivdiena!#REF!</definedName>
    <definedName name="_xlnm._FilterDatabase" localSheetId="0" hidden="1">'Darba diena'!#REF!</definedName>
    <definedName name="_xlnm.Print_Area" localSheetId="2">'162'!$A$1:$G$180</definedName>
    <definedName name="_xlnm.Print_Area" localSheetId="3">'166'!$A$1:$G$160</definedName>
    <definedName name="_xlnm.Print_Area" localSheetId="4">'175'!$A$1:$G$166</definedName>
    <definedName name="_xlnm.Print_Area" localSheetId="5">'178'!$A$1:$G$201</definedName>
    <definedName name="_xlnm.Print_Area" localSheetId="1">Brivdiena!$A$1:$G$51</definedName>
  </definedNames>
  <calcPr calcId="171027"/>
</workbook>
</file>

<file path=xl/calcChain.xml><?xml version="1.0" encoding="utf-8"?>
<calcChain xmlns="http://schemas.openxmlformats.org/spreadsheetml/2006/main">
  <c r="D35" i="45" l="1"/>
  <c r="F50" i="45"/>
  <c r="D50" i="45"/>
  <c r="B50" i="45"/>
  <c r="F49" i="45"/>
  <c r="D49" i="45"/>
  <c r="B49" i="45"/>
  <c r="F48" i="45"/>
  <c r="D48" i="45"/>
  <c r="B48" i="45"/>
  <c r="F47" i="45"/>
  <c r="D47" i="45"/>
  <c r="B47" i="45"/>
  <c r="F46" i="45"/>
  <c r="D46" i="45"/>
  <c r="B46" i="45"/>
  <c r="F45" i="45"/>
  <c r="D45" i="45"/>
  <c r="B45" i="45"/>
  <c r="F44" i="45"/>
  <c r="D44" i="45"/>
  <c r="B44" i="45"/>
  <c r="F43" i="45"/>
  <c r="D43" i="45"/>
  <c r="B43" i="45"/>
  <c r="F42" i="45"/>
  <c r="D42" i="45"/>
  <c r="B42" i="45"/>
  <c r="F41" i="45"/>
  <c r="D41" i="45"/>
  <c r="B41" i="45"/>
  <c r="F40" i="45"/>
  <c r="D40" i="45"/>
  <c r="B40" i="45"/>
  <c r="F37" i="45"/>
  <c r="D37" i="45"/>
  <c r="B37" i="45"/>
  <c r="F36" i="45"/>
  <c r="D36" i="45"/>
  <c r="B36" i="45"/>
  <c r="F35" i="45"/>
  <c r="B35" i="45"/>
  <c r="F34" i="45"/>
  <c r="D34" i="45"/>
  <c r="B34" i="45"/>
  <c r="F33" i="45"/>
  <c r="D33" i="45"/>
  <c r="B33" i="45"/>
  <c r="F32" i="45"/>
  <c r="D32" i="45"/>
  <c r="B32" i="45"/>
  <c r="F31" i="45"/>
  <c r="D31" i="45"/>
  <c r="B31" i="45"/>
  <c r="F30" i="45"/>
  <c r="D30" i="45"/>
  <c r="B30" i="45"/>
  <c r="F29" i="45"/>
  <c r="D29" i="45"/>
  <c r="B29" i="45"/>
  <c r="F28" i="45"/>
  <c r="D28" i="45"/>
  <c r="B28" i="45"/>
  <c r="F43" i="44"/>
  <c r="G44" i="44" s="1"/>
  <c r="D43" i="44"/>
  <c r="B43" i="44"/>
  <c r="F42" i="44"/>
  <c r="G42" i="44" s="1"/>
  <c r="D42" i="44"/>
  <c r="B42" i="44"/>
  <c r="F41" i="44"/>
  <c r="G41" i="44" s="1"/>
  <c r="D41" i="44"/>
  <c r="B41" i="44"/>
  <c r="F40" i="44"/>
  <c r="G40" i="44" s="1"/>
  <c r="D40" i="44"/>
  <c r="B40" i="44"/>
  <c r="F39" i="44"/>
  <c r="G39" i="44" s="1"/>
  <c r="D39" i="44"/>
  <c r="B39" i="44"/>
  <c r="F38" i="44"/>
  <c r="G38" i="44" s="1"/>
  <c r="D38" i="44"/>
  <c r="B38" i="44"/>
  <c r="F37" i="44"/>
  <c r="G37" i="44" s="1"/>
  <c r="D37" i="44"/>
  <c r="B37" i="44"/>
  <c r="F36" i="44"/>
  <c r="G36" i="44" s="1"/>
  <c r="D36" i="44"/>
  <c r="B36" i="44"/>
  <c r="F35" i="44"/>
  <c r="G35" i="44" s="1"/>
  <c r="D35" i="44"/>
  <c r="B35" i="44"/>
  <c r="F32" i="44"/>
  <c r="G33" i="44" s="1"/>
  <c r="B32" i="44"/>
  <c r="F31" i="44"/>
  <c r="G31" i="44" s="1"/>
  <c r="D31" i="44"/>
  <c r="B31" i="44"/>
  <c r="F30" i="44"/>
  <c r="G30" i="44" s="1"/>
  <c r="D30" i="44"/>
  <c r="B30" i="44"/>
  <c r="F29" i="44"/>
  <c r="G29" i="44" s="1"/>
  <c r="D29" i="44"/>
  <c r="B29" i="44"/>
  <c r="F28" i="44"/>
  <c r="G28" i="44" s="1"/>
  <c r="D28" i="44"/>
  <c r="B28" i="44"/>
  <c r="F27" i="44"/>
  <c r="G27" i="44" s="1"/>
  <c r="D27" i="44"/>
  <c r="B27" i="44"/>
  <c r="F26" i="44"/>
  <c r="G26" i="44" s="1"/>
  <c r="D26" i="44"/>
  <c r="B26" i="44"/>
  <c r="F25" i="44"/>
  <c r="G25" i="44" s="1"/>
  <c r="D25" i="44"/>
  <c r="B25" i="44"/>
  <c r="G31" i="45" l="1"/>
  <c r="G35" i="45"/>
  <c r="G41" i="45"/>
  <c r="G30" i="45"/>
  <c r="G34" i="45"/>
  <c r="G40" i="45"/>
  <c r="G44" i="45"/>
  <c r="G48" i="45"/>
  <c r="G45" i="45"/>
  <c r="G49" i="45"/>
  <c r="G29" i="45"/>
  <c r="G33" i="45"/>
  <c r="G38" i="45"/>
  <c r="G43" i="45"/>
  <c r="G47" i="45"/>
  <c r="G28" i="45"/>
  <c r="G32" i="45"/>
  <c r="G36" i="45"/>
  <c r="G42" i="45"/>
  <c r="G46" i="45"/>
  <c r="G51" i="45"/>
  <c r="G37" i="45"/>
  <c r="G50" i="45"/>
  <c r="G32" i="44"/>
  <c r="G43" i="44"/>
  <c r="B6" i="45"/>
  <c r="D6" i="45"/>
  <c r="F6" i="45"/>
  <c r="B7" i="45"/>
  <c r="D7" i="45"/>
  <c r="F7" i="45"/>
  <c r="B8" i="45"/>
  <c r="D8" i="45"/>
  <c r="F8" i="45"/>
  <c r="B9" i="45"/>
  <c r="D9" i="45"/>
  <c r="F9" i="45"/>
  <c r="B10" i="45"/>
  <c r="D10" i="45"/>
  <c r="F10" i="45"/>
  <c r="B11" i="45"/>
  <c r="D11" i="45"/>
  <c r="F11" i="45"/>
  <c r="B12" i="45"/>
  <c r="D12" i="45"/>
  <c r="F12" i="45"/>
  <c r="B13" i="45"/>
  <c r="D13" i="45"/>
  <c r="F13" i="45"/>
  <c r="B14" i="45"/>
  <c r="D14" i="45"/>
  <c r="F14" i="45"/>
  <c r="B15" i="45"/>
  <c r="D15" i="45"/>
  <c r="F15" i="45"/>
  <c r="B16" i="45"/>
  <c r="D16" i="45"/>
  <c r="F16" i="45"/>
  <c r="B20" i="45"/>
  <c r="D20" i="45"/>
  <c r="F20" i="45"/>
  <c r="B21" i="45"/>
  <c r="D21" i="45"/>
  <c r="F21" i="45"/>
  <c r="D22" i="45"/>
  <c r="F22" i="45"/>
  <c r="B23" i="45"/>
  <c r="D23" i="45"/>
  <c r="F23" i="45"/>
  <c r="B24" i="45"/>
  <c r="D24" i="45"/>
  <c r="F24" i="45"/>
  <c r="B25" i="45"/>
  <c r="D25" i="45"/>
  <c r="F25" i="45"/>
  <c r="G25" i="45" s="1"/>
  <c r="B6" i="44"/>
  <c r="D6" i="44"/>
  <c r="G6" i="44" s="1"/>
  <c r="F6" i="44"/>
  <c r="B7" i="44"/>
  <c r="D7" i="44"/>
  <c r="F7" i="44"/>
  <c r="B8" i="44"/>
  <c r="D8" i="44"/>
  <c r="F8" i="44"/>
  <c r="B9" i="44"/>
  <c r="D9" i="44"/>
  <c r="F9" i="44"/>
  <c r="B10" i="44"/>
  <c r="D10" i="44"/>
  <c r="G10" i="44" s="1"/>
  <c r="F10" i="44"/>
  <c r="B11" i="44"/>
  <c r="D11" i="44"/>
  <c r="F11" i="44"/>
  <c r="B12" i="44"/>
  <c r="D12" i="44"/>
  <c r="F12" i="44"/>
  <c r="B13" i="44"/>
  <c r="D13" i="44"/>
  <c r="F13" i="44"/>
  <c r="B14" i="44"/>
  <c r="D14" i="44"/>
  <c r="G14" i="44" s="1"/>
  <c r="F14" i="44"/>
  <c r="B19" i="44"/>
  <c r="D19" i="44"/>
  <c r="F19" i="44"/>
  <c r="B20" i="44"/>
  <c r="D20" i="44"/>
  <c r="F20" i="44"/>
  <c r="G20" i="44" s="1"/>
  <c r="D21" i="44"/>
  <c r="F21" i="44"/>
  <c r="B22" i="44"/>
  <c r="D22" i="44"/>
  <c r="F22" i="44"/>
  <c r="G16" i="45" l="1"/>
  <c r="G12" i="45"/>
  <c r="G21" i="45"/>
  <c r="G14" i="45"/>
  <c r="G10" i="45"/>
  <c r="G6" i="45"/>
  <c r="G23" i="45"/>
  <c r="G8" i="45"/>
  <c r="G22" i="45"/>
  <c r="G15" i="45"/>
  <c r="G11" i="45"/>
  <c r="G7" i="45"/>
  <c r="G24" i="45"/>
  <c r="G20" i="45"/>
  <c r="G13" i="45"/>
  <c r="G9" i="45"/>
  <c r="G23" i="44"/>
  <c r="G11" i="44"/>
  <c r="G7" i="44"/>
  <c r="G12" i="44"/>
  <c r="G8" i="44"/>
  <c r="G13" i="44"/>
  <c r="G9" i="44"/>
  <c r="G19" i="44"/>
  <c r="G15" i="44"/>
  <c r="G21" i="44"/>
  <c r="G22" i="44"/>
  <c r="G17" i="45"/>
  <c r="G26" i="45"/>
</calcChain>
</file>

<file path=xl/sharedStrings.xml><?xml version="1.0" encoding="utf-8"?>
<sst xmlns="http://schemas.openxmlformats.org/spreadsheetml/2006/main" count="1223" uniqueCount="318">
  <si>
    <t>Maršruts</t>
  </si>
  <si>
    <t>Izbraukšana</t>
  </si>
  <si>
    <t>Plkst.</t>
  </si>
  <si>
    <t>Ierašanās</t>
  </si>
  <si>
    <t>Laiks ceļā</t>
  </si>
  <si>
    <t>Abrenes iela</t>
  </si>
  <si>
    <t>7. autobusu parks</t>
  </si>
  <si>
    <t>Nr.p.k.</t>
  </si>
  <si>
    <t>13. janvāra iela</t>
  </si>
  <si>
    <t>Marijas iela</t>
  </si>
  <si>
    <t>Satekles iela</t>
  </si>
  <si>
    <t>Lāčplēša iela</t>
  </si>
  <si>
    <t>K. Ulmaņa gatve</t>
  </si>
  <si>
    <t>Vienības gatve</t>
  </si>
  <si>
    <t>Valdeķu iela</t>
  </si>
  <si>
    <t>Graudu iela</t>
  </si>
  <si>
    <t>Dzirnavu iela</t>
  </si>
  <si>
    <t>Turgeņeva iela</t>
  </si>
  <si>
    <t>Krasta iela</t>
  </si>
  <si>
    <t>Maskavas iela</t>
  </si>
  <si>
    <t>Gogoļa iela</t>
  </si>
  <si>
    <t>Bauskas iela</t>
  </si>
  <si>
    <t>Vestienas iela</t>
  </si>
  <si>
    <t>Pildas iela</t>
  </si>
  <si>
    <t>Nīcgales iela</t>
  </si>
  <si>
    <t>Dzelzavas iela</t>
  </si>
  <si>
    <t>Biķernieku iela</t>
  </si>
  <si>
    <t>Struktoru iela</t>
  </si>
  <si>
    <t>Brīvības iela</t>
  </si>
  <si>
    <t>Duntes iela</t>
  </si>
  <si>
    <t>Dambja iela</t>
  </si>
  <si>
    <t>1. trolejbusu parks</t>
  </si>
  <si>
    <t>Ganību dambis</t>
  </si>
  <si>
    <t>Elizabetes iela</t>
  </si>
  <si>
    <t>E. Birznieka Upīša iela</t>
  </si>
  <si>
    <t>Pērnavas iela</t>
  </si>
  <si>
    <t>Klusā iela</t>
  </si>
  <si>
    <t>Tilta iela</t>
  </si>
  <si>
    <t>Zirņu iela</t>
  </si>
  <si>
    <t>Senču iela</t>
  </si>
  <si>
    <t>Vietalvas iela</t>
  </si>
  <si>
    <t>Piedrujas iela</t>
  </si>
  <si>
    <t>Slāvu iela</t>
  </si>
  <si>
    <t>Silciema iela</t>
  </si>
  <si>
    <t>Murjāņu iela</t>
  </si>
  <si>
    <t>Juglas iela</t>
  </si>
  <si>
    <t>Gaiļezera iela</t>
  </si>
  <si>
    <t>Ulbrokas iela</t>
  </si>
  <si>
    <t>Deglava iela</t>
  </si>
  <si>
    <t>Dārzciema iela</t>
  </si>
  <si>
    <t>Matīsa iela</t>
  </si>
  <si>
    <t>Valmieras iela</t>
  </si>
  <si>
    <t>A. Deglava iela</t>
  </si>
  <si>
    <t>Ieriķu iela</t>
  </si>
  <si>
    <t>Stirnu iela</t>
  </si>
  <si>
    <t>Hipokrāta iela</t>
  </si>
  <si>
    <t>Eizenšteina iela</t>
  </si>
  <si>
    <t>Malienas iela</t>
  </si>
  <si>
    <t>A. Čaka iela</t>
  </si>
  <si>
    <t>A.Saharova iela</t>
  </si>
  <si>
    <t>Lubānas iela</t>
  </si>
  <si>
    <t>Avotu iela</t>
  </si>
  <si>
    <t>Ilūkstes iela</t>
  </si>
  <si>
    <t>A. Saharova iela</t>
  </si>
  <si>
    <t>Deglava ielas aplis</t>
  </si>
  <si>
    <t>Institūta iela</t>
  </si>
  <si>
    <t>Lācplēša iela</t>
  </si>
  <si>
    <t>5. TD</t>
  </si>
  <si>
    <t>Brīvības gatve</t>
  </si>
  <si>
    <t>Klijānu iela</t>
  </si>
  <si>
    <t>Miera iela</t>
  </si>
  <si>
    <t>Kastrānes iela</t>
  </si>
  <si>
    <t>Dienvidu tilts</t>
  </si>
  <si>
    <t>J. Čakstes gatve</t>
  </si>
  <si>
    <t>Ziepniekkalna iela</t>
  </si>
  <si>
    <t>M. Stērstu iela</t>
  </si>
  <si>
    <t>Stērstu iela</t>
  </si>
  <si>
    <t>Stopiņu iela</t>
  </si>
  <si>
    <t>A.Deglava iela</t>
  </si>
  <si>
    <t>A. Keldiša iela</t>
  </si>
  <si>
    <t>A.Keldiša iela</t>
  </si>
  <si>
    <t>Maršruta nr. 175</t>
  </si>
  <si>
    <t>Pļavnieku d/p</t>
  </si>
  <si>
    <t>Ielas, pa kurām kursē autobuss</t>
  </si>
  <si>
    <t>Kontrollaiks</t>
  </si>
  <si>
    <t>Darbadienās</t>
  </si>
  <si>
    <t>Tvaika iela</t>
  </si>
  <si>
    <t>11. novembra krastmala</t>
  </si>
  <si>
    <t>Akmens tilts</t>
  </si>
  <si>
    <t>Uzvaras bulvāris</t>
  </si>
  <si>
    <t>Jūrmalas gatve</t>
  </si>
  <si>
    <t>Slokas iela</t>
  </si>
  <si>
    <t>Kurzemes prospekts</t>
  </si>
  <si>
    <t>Berģu iela</t>
  </si>
  <si>
    <t>Zolitūdes iela</t>
  </si>
  <si>
    <t>Anniņmuižas iela</t>
  </si>
  <si>
    <t>Apuzes iela</t>
  </si>
  <si>
    <t>Kalnciema iela</t>
  </si>
  <si>
    <t>Ventspils iela</t>
  </si>
  <si>
    <t>Lielirbes iela</t>
  </si>
  <si>
    <t>kopā:</t>
  </si>
  <si>
    <t>Sesku iela</t>
  </si>
  <si>
    <t>Maršruta nr. 178</t>
  </si>
  <si>
    <t>Abrenes iela - Pļavnieku d/p</t>
  </si>
  <si>
    <t>Zāģeru iela</t>
  </si>
  <si>
    <t>Sarkandaugavas iela (Aldaris)</t>
  </si>
  <si>
    <t>Aldaris</t>
  </si>
  <si>
    <t>Brauciens Nr.1</t>
  </si>
  <si>
    <t>Brauciens Nr.2</t>
  </si>
  <si>
    <t>Brauciens Nr.3</t>
  </si>
  <si>
    <t>Brauciens Nr.4</t>
  </si>
  <si>
    <t>Brauciens Nr.5</t>
  </si>
  <si>
    <t>Brauciens Nr.6</t>
  </si>
  <si>
    <t>Brauciens Nr.7</t>
  </si>
  <si>
    <t>Brauciens Nr.8</t>
  </si>
  <si>
    <t>Maršruts Nr. 175</t>
  </si>
  <si>
    <t>Maršruts Nr. 178</t>
  </si>
  <si>
    <t>Brauciens Nr.9</t>
  </si>
  <si>
    <t>Ulbrokas galapunkts (51. aut.)</t>
  </si>
  <si>
    <t>Ulbrokas ciems (51. aut.)</t>
  </si>
  <si>
    <t>Ozolciema iela</t>
  </si>
  <si>
    <t>Saharova iela</t>
  </si>
  <si>
    <t>Keldiša iela</t>
  </si>
  <si>
    <t>Deglava iela (aplis)</t>
  </si>
  <si>
    <t>Brīvdienās</t>
  </si>
  <si>
    <t>Darba dienās un Brīvdienās</t>
  </si>
  <si>
    <t>TIKAI DARBADIENĀS</t>
  </si>
  <si>
    <t>Brauciens Nr.10</t>
  </si>
  <si>
    <t>TIKAI BRĪVDIENĀS</t>
  </si>
  <si>
    <t>Brauciens Nr.11</t>
  </si>
  <si>
    <t>Slāvu aplis</t>
  </si>
  <si>
    <t>1. TP</t>
  </si>
  <si>
    <t>1. TP - Aldaris</t>
  </si>
  <si>
    <t>1. TP - Pļavnieku d/p</t>
  </si>
  <si>
    <t>7. AP</t>
  </si>
  <si>
    <t>Abrenes iela - Pļavnieki - Deglava ielas aplis - 7. AP</t>
  </si>
  <si>
    <t>7. AP - Abrenes iela</t>
  </si>
  <si>
    <t>Abrenes iela - 7. AP - Deglava ielas aplis</t>
  </si>
  <si>
    <t>Deglava ielas aplis - Pļavnieki - 7. AP - Abrenes iela</t>
  </si>
  <si>
    <t>Aldaris - 1. TP - 5. TD - 7. AP</t>
  </si>
  <si>
    <t>Pļavnieku d/p - 5. TD - 1. TP</t>
  </si>
  <si>
    <t>7. AP - Pļavnieki - 7. AP - Abrenes iela</t>
  </si>
  <si>
    <t>Katlakalna iela</t>
  </si>
  <si>
    <r>
      <t>*</t>
    </r>
    <r>
      <rPr>
        <b/>
        <sz val="14"/>
        <rFont val="Arial"/>
        <family val="2"/>
        <charset val="186"/>
      </rPr>
      <t xml:space="preserve"> veikt kreiso pagriezienu uz 1. TP galvenajiem vārtiem Ganību dambī</t>
    </r>
  </si>
  <si>
    <r>
      <t>**</t>
    </r>
    <r>
      <rPr>
        <b/>
        <sz val="14"/>
        <rFont val="Arial"/>
        <family val="2"/>
        <charset val="186"/>
      </rPr>
      <t xml:space="preserve"> Brīvības ielas un Klijānu ielas krustojumā atļauts veikt kreiso pagriezienu</t>
    </r>
  </si>
  <si>
    <t>Abrenes iela - Deglava ielas aplis - 7. AP</t>
  </si>
  <si>
    <t>Valdlauči</t>
  </si>
  <si>
    <t>Ulbrokas ciems</t>
  </si>
  <si>
    <t>Abrenes iela - Pļavnieki - Ulbrokas ciems</t>
  </si>
  <si>
    <t>J. Asara iela</t>
  </si>
  <si>
    <t>Deglava aplis</t>
  </si>
  <si>
    <t>Abrenes iela -  Deglava ielas aplis - 7. AP</t>
  </si>
  <si>
    <t>Pansionāts</t>
  </si>
  <si>
    <t>Abrenes iela - 5. TD - Jugla - Mežciems - 5. TD</t>
  </si>
  <si>
    <t>5. TD - Abrenes iela</t>
  </si>
  <si>
    <t>Šmerļa iela</t>
  </si>
  <si>
    <t>A. Upīša iela</t>
  </si>
  <si>
    <t>Mežciema iela</t>
  </si>
  <si>
    <t>Lienes iela</t>
  </si>
  <si>
    <t>Valdlauču centrs</t>
  </si>
  <si>
    <t xml:space="preserve">Dzelzavas iela </t>
  </si>
  <si>
    <t>7. AP - Valdlauči - Ziepniekkalns - Abrenes iela</t>
  </si>
  <si>
    <t>Dzelzavas iela (Sagaida 172., 175. mar.)</t>
  </si>
  <si>
    <t>Dignājas iela</t>
  </si>
  <si>
    <t>Pļavnieku d/p - 7.AP - 5.TD - 1. TP</t>
  </si>
  <si>
    <t>K. Valdemāra iela</t>
  </si>
  <si>
    <t>A.M.Keldiša iela</t>
  </si>
  <si>
    <t>A. Deglava ielas aplis</t>
  </si>
  <si>
    <t>Brauc pēc pieprasījuma</t>
  </si>
  <si>
    <t>A.M. Keldiša iela</t>
  </si>
  <si>
    <t>K.Barona iela</t>
  </si>
  <si>
    <r>
      <t>Sarkandaugavas iela</t>
    </r>
    <r>
      <rPr>
        <sz val="12"/>
        <rFont val="Arial"/>
        <family val="2"/>
        <charset val="186"/>
      </rPr>
      <t xml:space="preserve"> (Aldaris)</t>
    </r>
  </si>
  <si>
    <r>
      <t xml:space="preserve">Brīvības iela </t>
    </r>
    <r>
      <rPr>
        <sz val="11"/>
        <rFont val="Arial"/>
        <family val="2"/>
        <charset val="186"/>
      </rPr>
      <t>(5.TD sagaida 174. mar.)</t>
    </r>
  </si>
  <si>
    <r>
      <t xml:space="preserve">Dzelzavas iela </t>
    </r>
    <r>
      <rPr>
        <b/>
        <sz val="10"/>
        <rFont val="Arial"/>
        <family val="2"/>
        <charset val="186"/>
      </rPr>
      <t>(Sagaida 172., 175. mar.)</t>
    </r>
  </si>
  <si>
    <r>
      <t xml:space="preserve">Dzelzavas iela </t>
    </r>
    <r>
      <rPr>
        <b/>
        <sz val="9"/>
        <rFont val="Arial"/>
        <family val="2"/>
        <charset val="186"/>
      </rPr>
      <t>(Sagaida 172., 175.,  178. mar.)</t>
    </r>
  </si>
  <si>
    <t>J.Asara iela</t>
  </si>
  <si>
    <t>Cēsu iela</t>
  </si>
  <si>
    <t>Tallinas iela</t>
  </si>
  <si>
    <t>K.Valdemāra iela</t>
  </si>
  <si>
    <r>
      <rPr>
        <sz val="14"/>
        <color rgb="FFFF0000"/>
        <rFont val="Arial"/>
        <family val="2"/>
        <charset val="186"/>
      </rPr>
      <t>Pēc RP SIA "Rīgas satiksme" pieprasījuma</t>
    </r>
    <r>
      <rPr>
        <sz val="14"/>
        <rFont val="Arial"/>
        <family val="2"/>
        <charset val="186"/>
      </rPr>
      <t xml:space="preserve"> brauc pa Berģu ielu, Upesciema ielu, Skolas ielu līdz Upesciemam.</t>
    </r>
  </si>
  <si>
    <r>
      <rPr>
        <b/>
        <sz val="12"/>
        <color rgb="FFFF0000"/>
        <rFont val="Arial"/>
        <family val="2"/>
        <charset val="186"/>
      </rPr>
      <t>Pēc RP SIA "Rīgas satiksme" pieprasījuma brauc</t>
    </r>
    <r>
      <rPr>
        <sz val="12"/>
        <rFont val="Arial"/>
        <family val="2"/>
        <charset val="186"/>
      </rPr>
      <t xml:space="preserve"> no Upesciema pa Skolas ielu, Upesciema ielu, Berģu ielu</t>
    </r>
  </si>
  <si>
    <t>5.tramvaju depo</t>
  </si>
  <si>
    <t>Sesku ielas un Nīcgales ielas krustojums</t>
  </si>
  <si>
    <t>A.M.Keldiša iela/Saharova iela</t>
  </si>
  <si>
    <t>Rīgas iela</t>
  </si>
  <si>
    <t>S.Eizenšteina iela</t>
  </si>
  <si>
    <t>5.tramvaju depo**</t>
  </si>
  <si>
    <t>Apgriešanās pie lielveikala SKY</t>
  </si>
  <si>
    <t>g/p Berģuciems</t>
  </si>
  <si>
    <r>
      <t xml:space="preserve">Abrenes iela - 5. TD - Jugla - g/p Berģuciems </t>
    </r>
    <r>
      <rPr>
        <b/>
        <sz val="12"/>
        <color rgb="FFFF0000"/>
        <rFont val="Arial"/>
        <family val="2"/>
        <charset val="186"/>
      </rPr>
      <t>(pēc pieprasījuma uz Upesciemu)</t>
    </r>
  </si>
  <si>
    <r>
      <t xml:space="preserve">g/p Berģuciems - Jugla - 5. TD - Abrenes iela </t>
    </r>
    <r>
      <rPr>
        <b/>
        <sz val="12"/>
        <color rgb="FFFF0000"/>
        <rFont val="Arial"/>
        <family val="2"/>
        <charset val="186"/>
      </rPr>
      <t>(pēc pieprasījuma no Upesciema)</t>
    </r>
  </si>
  <si>
    <t>Dzormavu iela</t>
  </si>
  <si>
    <t>Katlaklana iela</t>
  </si>
  <si>
    <t>A. M. Keldiša iela</t>
  </si>
  <si>
    <t>1.trolejbusu parks*</t>
  </si>
  <si>
    <t>Ulbrokas ciems - Pļavnieki - 5.TD - Abrenes iela</t>
  </si>
  <si>
    <t>7.autobusu parks</t>
  </si>
  <si>
    <t>Anniņmuižas bulvāris</t>
  </si>
  <si>
    <t>Kleistu iela</t>
  </si>
  <si>
    <t>Pēc pieprasījuma</t>
  </si>
  <si>
    <r>
      <t xml:space="preserve">Brīvības iela </t>
    </r>
    <r>
      <rPr>
        <b/>
        <sz val="12"/>
        <rFont val="Arial"/>
        <family val="2"/>
        <charset val="186"/>
      </rPr>
      <t>(izlaiž pasažierus uz 5.TD)*</t>
    </r>
  </si>
  <si>
    <t>* Veikt kreiso pagriezienu no K.Barona ielas uz Brīvības ielu</t>
  </si>
  <si>
    <t>Brīvības iela **</t>
  </si>
  <si>
    <t>Upes iela</t>
  </si>
  <si>
    <t>6. AP</t>
  </si>
  <si>
    <t>Nr. p. k.</t>
  </si>
  <si>
    <t>Bolderāja</t>
  </si>
  <si>
    <t>Pārtaukums no plkst. 01:45 līdz plkst. 03:55</t>
  </si>
  <si>
    <t>Maršruta nr. 166</t>
  </si>
  <si>
    <t>6.AP</t>
  </si>
  <si>
    <t>Jelgava</t>
  </si>
  <si>
    <t>2. TP</t>
  </si>
  <si>
    <t>Maršruta nr. 162</t>
  </si>
  <si>
    <t>6. autobusu parks</t>
  </si>
  <si>
    <t>Ziepniekkalns</t>
  </si>
  <si>
    <t>4. D</t>
  </si>
  <si>
    <t>4. TD</t>
  </si>
  <si>
    <t>Buļļu iela</t>
  </si>
  <si>
    <t>Dzirciema iela</t>
  </si>
  <si>
    <t>Turgeņeva</t>
  </si>
  <si>
    <t>Abrenes iela - 6. AP</t>
  </si>
  <si>
    <t>Ziepniekkalna d/p</t>
  </si>
  <si>
    <t>Mūkusalas iela</t>
  </si>
  <si>
    <t>4. tramvaju depo</t>
  </si>
  <si>
    <t>Akmeņu iela</t>
  </si>
  <si>
    <t>Jelgavas iela</t>
  </si>
  <si>
    <t>2. trolejbusu parks</t>
  </si>
  <si>
    <t>Ģimnastikas iela</t>
  </si>
  <si>
    <t>Tadaiķu iela</t>
  </si>
  <si>
    <t>Ziepniekkalns - 2. TP - Abrenes iela</t>
  </si>
  <si>
    <t>Abrenes iela - 2.TP -  Ziepniekkalns</t>
  </si>
  <si>
    <t>Vīlipa iela</t>
  </si>
  <si>
    <t>Melnsila iela</t>
  </si>
  <si>
    <t>Lapu iela</t>
  </si>
  <si>
    <t>Nometņu iela</t>
  </si>
  <si>
    <t>Bāriņu iela</t>
  </si>
  <si>
    <t>Abrenes iela - Āgenkslans - 6. AP</t>
  </si>
  <si>
    <t>Maršruts Nr. 162</t>
  </si>
  <si>
    <t>Mārupes iela</t>
  </si>
  <si>
    <t>O. Vācieša iela</t>
  </si>
  <si>
    <t>Torņakalna iela</t>
  </si>
  <si>
    <t>Vienības gatve 2. TP</t>
  </si>
  <si>
    <t>Akmens iela</t>
  </si>
  <si>
    <t>Bebru iela</t>
  </si>
  <si>
    <t>6.AP - Abrenes iela</t>
  </si>
  <si>
    <t>Abrenes iela - 2.TP -  6.AP</t>
  </si>
  <si>
    <t>Satiksmes iela/Ganību iela</t>
  </si>
  <si>
    <t>Satiksmes iela</t>
  </si>
  <si>
    <t>Salu tilts</t>
  </si>
  <si>
    <t>Dobeles šoseja</t>
  </si>
  <si>
    <t>Lielā iela</t>
  </si>
  <si>
    <t>Vaiņodes iela</t>
  </si>
  <si>
    <t>Jelgava, Rīgas iela</t>
  </si>
  <si>
    <t>Ozolnieki</t>
  </si>
  <si>
    <t>A8 šoseja</t>
  </si>
  <si>
    <t>Olaine</t>
  </si>
  <si>
    <t>P100 šoseja</t>
  </si>
  <si>
    <t>Jelgava - Ziepniekkalns - Abrenes iela</t>
  </si>
  <si>
    <t>Abrenes iela - Ziepniekkalns - Jelgava</t>
  </si>
  <si>
    <t>Putnu iela</t>
  </si>
  <si>
    <t>Garozes iela (gar 4. TD)</t>
  </si>
  <si>
    <t>2.TP - Abrenes iela</t>
  </si>
  <si>
    <t>Abrenes iela  - 2. TP</t>
  </si>
  <si>
    <t>Anniņmuižas iela (gar poliklīniku)</t>
  </si>
  <si>
    <t>Rostokas iela</t>
  </si>
  <si>
    <t>Dammes iela</t>
  </si>
  <si>
    <t>2. TP - Abrenes iela</t>
  </si>
  <si>
    <t>6. AP - Zolitūde - Āgenskalns  -  2. TP</t>
  </si>
  <si>
    <t>O.Vācieša iela</t>
  </si>
  <si>
    <t>Lidoņu iela</t>
  </si>
  <si>
    <t>Liepājas iela</t>
  </si>
  <si>
    <t>Viesītes iela</t>
  </si>
  <si>
    <t>6. AP - Abrenes iela</t>
  </si>
  <si>
    <t>Kurzeme sprospekts</t>
  </si>
  <si>
    <t>Robežu iela</t>
  </si>
  <si>
    <t>Tēriņu iela</t>
  </si>
  <si>
    <t>Mārupe, Daugavas iela</t>
  </si>
  <si>
    <t>Mārupes padome (veikals "Elvi")</t>
  </si>
  <si>
    <t>Daugavas iela</t>
  </si>
  <si>
    <t>Rīga, Tēriņu iela</t>
  </si>
  <si>
    <t>Cēres iela</t>
  </si>
  <si>
    <t>19. trolejbusa galapunkts</t>
  </si>
  <si>
    <t>Daugavgrīvas iela</t>
  </si>
  <si>
    <t>Parādes iela</t>
  </si>
  <si>
    <t>Flotes iela</t>
  </si>
  <si>
    <t>Gobas iela</t>
  </si>
  <si>
    <t>Stūrmaņu iela</t>
  </si>
  <si>
    <t>Gaigalas iela</t>
  </si>
  <si>
    <t>Daugavgrīvas šoseja</t>
  </si>
  <si>
    <t>Silikātu iela</t>
  </si>
  <si>
    <t>Mārupes dome (apgriežas)</t>
  </si>
  <si>
    <t>Abrenes iela - Ziepniekkalns - Mārupe - Āgenskalns - 6. AP</t>
  </si>
  <si>
    <t>Maršruts Nr. 166</t>
  </si>
  <si>
    <t>F. Brīvzemnieka iela</t>
  </si>
  <si>
    <t>M. Nometņu iela</t>
  </si>
  <si>
    <t>Melnsila iela/Kalnciema iela</t>
  </si>
  <si>
    <t>25. trol. g/p apgriešanās</t>
  </si>
  <si>
    <t>apgriešnās pie Spilves ielas</t>
  </si>
  <si>
    <t>Silikātu/Lielā iela apgriešanās</t>
  </si>
  <si>
    <t>Gaigalsa iela</t>
  </si>
  <si>
    <t>Kaptieņu iela</t>
  </si>
  <si>
    <t>d/p Daugavgrīva</t>
  </si>
  <si>
    <t>Pārtraukums līdz 03:55</t>
  </si>
  <si>
    <t>Daugavgrīva - Iļģuciems - 6.AP - Abrenes iela</t>
  </si>
  <si>
    <t>Kapteiņa iela</t>
  </si>
  <si>
    <t>Volguntes iela</t>
  </si>
  <si>
    <t>Mūkuslas iela</t>
  </si>
  <si>
    <t>F.Candera iela</t>
  </si>
  <si>
    <t>Skaistkalnes iela</t>
  </si>
  <si>
    <t>Klanciema iela</t>
  </si>
  <si>
    <t>Dreiliņu iela</t>
  </si>
  <si>
    <t>Kristapa iela</t>
  </si>
  <si>
    <t>Ojāra Vācieša iela</t>
  </si>
  <si>
    <t>Torņakalana iela</t>
  </si>
  <si>
    <t>K.Ulmaņa gatve</t>
  </si>
  <si>
    <t>Abrenes iela - 2. TP -  Zolitūde - 6. AP - d/p Daugavgrīva</t>
  </si>
  <si>
    <t>6. AP - Mārupe - Ziepniekkalns - Abrenes iela</t>
  </si>
  <si>
    <t>2.lotes kopsavilkums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</si>
</sst>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400]h:mm:ss\ AM/PM"/>
  </numFmts>
  <fonts count="29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18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sz val="12"/>
      <name val="Arial"/>
      <family val="2"/>
      <charset val="186"/>
    </font>
    <font>
      <b/>
      <sz val="14"/>
      <name val="Arial"/>
      <family val="2"/>
      <charset val="186"/>
    </font>
    <font>
      <b/>
      <sz val="16"/>
      <name val="Arial"/>
      <family val="2"/>
      <charset val="186"/>
    </font>
    <font>
      <sz val="14"/>
      <name val="Arial"/>
      <family val="2"/>
      <charset val="186"/>
    </font>
    <font>
      <b/>
      <sz val="16"/>
      <color indexed="9"/>
      <name val="Arial"/>
      <family val="2"/>
      <charset val="186"/>
    </font>
    <font>
      <sz val="12"/>
      <color rgb="FFC00000"/>
      <name val="Arial"/>
      <family val="2"/>
      <charset val="186"/>
    </font>
    <font>
      <b/>
      <sz val="12"/>
      <color rgb="FFC00000"/>
      <name val="Arial"/>
      <family val="2"/>
      <charset val="186"/>
    </font>
    <font>
      <b/>
      <sz val="11"/>
      <color rgb="FFC00000"/>
      <name val="Arial"/>
      <family val="2"/>
      <charset val="186"/>
    </font>
    <font>
      <b/>
      <sz val="9"/>
      <name val="Arial"/>
      <family val="2"/>
      <charset val="186"/>
    </font>
    <font>
      <b/>
      <sz val="12"/>
      <color rgb="FFFF0000"/>
      <name val="Arial"/>
      <family val="2"/>
      <charset val="186"/>
    </font>
    <font>
      <sz val="14"/>
      <color rgb="FFFF0000"/>
      <name val="Arial"/>
      <family val="2"/>
      <charset val="186"/>
    </font>
    <font>
      <b/>
      <sz val="14"/>
      <color rgb="FFFF0000"/>
      <name val="Arial"/>
      <family val="2"/>
      <charset val="186"/>
    </font>
    <font>
      <b/>
      <sz val="10"/>
      <color theme="3"/>
      <name val="Arial"/>
      <family val="2"/>
      <charset val="186"/>
    </font>
    <font>
      <b/>
      <sz val="11"/>
      <color theme="0"/>
      <name val="Arial"/>
      <family val="2"/>
      <charset val="186"/>
    </font>
    <font>
      <b/>
      <sz val="18"/>
      <color indexed="9"/>
      <name val="Arial"/>
      <family val="2"/>
      <charset val="186"/>
    </font>
    <font>
      <b/>
      <sz val="16"/>
      <color theme="0"/>
      <name val="Arial"/>
      <family val="2"/>
      <charset val="186"/>
    </font>
    <font>
      <b/>
      <sz val="16"/>
      <color indexed="60"/>
      <name val="Arial"/>
      <family val="2"/>
      <charset val="186"/>
    </font>
    <font>
      <b/>
      <sz val="20"/>
      <name val="Arial"/>
      <family val="2"/>
      <charset val="186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70C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55"/>
      </left>
      <right style="medium">
        <color indexed="55"/>
      </right>
      <top style="medium">
        <color indexed="55"/>
      </top>
      <bottom style="medium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322">
    <xf numFmtId="0" fontId="0" fillId="0" borderId="0" xfId="0"/>
    <xf numFmtId="0" fontId="4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1" xfId="0" applyFont="1" applyBorder="1"/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left" textRotation="90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/>
    <xf numFmtId="0" fontId="4" fillId="0" borderId="0" xfId="0" applyFont="1"/>
    <xf numFmtId="0" fontId="11" fillId="0" borderId="1" xfId="0" applyFont="1" applyBorder="1"/>
    <xf numFmtId="0" fontId="10" fillId="0" borderId="2" xfId="0" applyFont="1" applyFill="1" applyBorder="1"/>
    <xf numFmtId="0" fontId="4" fillId="0" borderId="0" xfId="0" applyFont="1" applyBorder="1"/>
    <xf numFmtId="0" fontId="10" fillId="0" borderId="0" xfId="0" applyFont="1" applyBorder="1" applyAlignment="1">
      <alignment horizontal="left"/>
    </xf>
    <xf numFmtId="0" fontId="10" fillId="0" borderId="0" xfId="0" applyFont="1"/>
    <xf numFmtId="20" fontId="8" fillId="0" borderId="0" xfId="0" applyNumberFormat="1" applyFont="1" applyFill="1"/>
    <xf numFmtId="20" fontId="0" fillId="0" borderId="0" xfId="0" applyNumberFormat="1" applyFill="1"/>
    <xf numFmtId="0" fontId="8" fillId="0" borderId="0" xfId="0" applyFont="1" applyFill="1"/>
    <xf numFmtId="0" fontId="8" fillId="0" borderId="0" xfId="0" applyNumberFormat="1" applyFont="1" applyFill="1" applyAlignment="1">
      <alignment horizontal="center"/>
    </xf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20" fontId="0" fillId="0" borderId="0" xfId="0" applyNumberForma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0" fontId="0" fillId="0" borderId="0" xfId="0" applyNumberForma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0" fontId="4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center" wrapText="1"/>
    </xf>
    <xf numFmtId="0" fontId="0" fillId="0" borderId="0" xfId="0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20" fontId="4" fillId="0" borderId="0" xfId="0" applyNumberFormat="1" applyFont="1" applyAlignment="1">
      <alignment horizontal="center"/>
    </xf>
    <xf numFmtId="0" fontId="10" fillId="0" borderId="1" xfId="0" applyFont="1" applyBorder="1" applyAlignment="1">
      <alignment horizontal="left" textRotation="90"/>
    </xf>
    <xf numFmtId="0" fontId="4" fillId="0" borderId="0" xfId="0" applyFont="1" applyAlignment="1">
      <alignment vertical="top"/>
    </xf>
    <xf numFmtId="0" fontId="10" fillId="0" borderId="0" xfId="0" applyFont="1" applyFill="1"/>
    <xf numFmtId="0" fontId="4" fillId="0" borderId="0" xfId="0" applyFont="1" applyBorder="1" applyAlignment="1">
      <alignment vertical="center" wrapText="1"/>
    </xf>
    <xf numFmtId="0" fontId="10" fillId="0" borderId="0" xfId="0" applyFont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left" textRotation="90"/>
    </xf>
    <xf numFmtId="0" fontId="5" fillId="0" borderId="0" xfId="0" applyFont="1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  <xf numFmtId="20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0" fontId="0" fillId="0" borderId="7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/>
    </xf>
    <xf numFmtId="20" fontId="0" fillId="0" borderId="9" xfId="0" applyNumberFormat="1" applyFill="1" applyBorder="1" applyAlignment="1">
      <alignment horizontal="center" vertical="center" wrapText="1"/>
    </xf>
    <xf numFmtId="20" fontId="0" fillId="0" borderId="9" xfId="0" applyNumberFormat="1" applyBorder="1" applyAlignment="1">
      <alignment horizontal="center" vertical="center" wrapText="1"/>
    </xf>
    <xf numFmtId="20" fontId="6" fillId="0" borderId="8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center" vertical="center"/>
    </xf>
    <xf numFmtId="20" fontId="6" fillId="0" borderId="8" xfId="0" applyNumberFormat="1" applyFont="1" applyFill="1" applyBorder="1" applyAlignment="1">
      <alignment horizontal="right" vertical="center" wrapText="1"/>
    </xf>
    <xf numFmtId="164" fontId="6" fillId="0" borderId="8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textRotation="90"/>
    </xf>
    <xf numFmtId="20" fontId="4" fillId="0" borderId="0" xfId="0" applyNumberFormat="1" applyFont="1" applyFill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/>
    </xf>
    <xf numFmtId="0" fontId="11" fillId="0" borderId="0" xfId="0" applyFont="1" applyBorder="1"/>
    <xf numFmtId="20" fontId="6" fillId="0" borderId="8" xfId="0" applyNumberFormat="1" applyFont="1" applyBorder="1" applyAlignment="1">
      <alignment horizontal="center" vertical="center"/>
    </xf>
    <xf numFmtId="0" fontId="4" fillId="5" borderId="1" xfId="0" applyFont="1" applyFill="1" applyBorder="1"/>
    <xf numFmtId="0" fontId="4" fillId="0" borderId="0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2" fillId="0" borderId="1" xfId="0" applyFont="1" applyBorder="1"/>
    <xf numFmtId="20" fontId="12" fillId="0" borderId="0" xfId="0" applyNumberFormat="1" applyFont="1" applyFill="1" applyAlignment="1">
      <alignment horizontal="center"/>
    </xf>
    <xf numFmtId="0" fontId="12" fillId="0" borderId="1" xfId="0" applyFont="1" applyFill="1" applyBorder="1"/>
    <xf numFmtId="0" fontId="14" fillId="0" borderId="1" xfId="0" applyFont="1" applyFill="1" applyBorder="1"/>
    <xf numFmtId="20" fontId="12" fillId="5" borderId="0" xfId="0" applyNumberFormat="1" applyFont="1" applyFill="1" applyAlignment="1">
      <alignment horizontal="center"/>
    </xf>
    <xf numFmtId="20" fontId="12" fillId="0" borderId="0" xfId="0" applyNumberFormat="1" applyFont="1" applyAlignment="1">
      <alignment horizontal="center"/>
    </xf>
    <xf numFmtId="0" fontId="12" fillId="0" borderId="1" xfId="0" applyFont="1" applyFill="1" applyBorder="1" applyAlignment="1">
      <alignment vertical="center"/>
    </xf>
    <xf numFmtId="20" fontId="12" fillId="0" borderId="0" xfId="0" applyNumberFormat="1" applyFont="1" applyFill="1" applyAlignment="1">
      <alignment horizontal="center" vertical="center"/>
    </xf>
    <xf numFmtId="0" fontId="14" fillId="0" borderId="1" xfId="0" applyFont="1" applyBorder="1"/>
    <xf numFmtId="0" fontId="12" fillId="0" borderId="1" xfId="0" applyFont="1" applyBorder="1" applyAlignment="1">
      <alignment vertical="center"/>
    </xf>
    <xf numFmtId="0" fontId="12" fillId="5" borderId="1" xfId="0" applyFont="1" applyFill="1" applyBorder="1" applyAlignment="1">
      <alignment horizontal="left" shrinkToFit="1"/>
    </xf>
    <xf numFmtId="0" fontId="10" fillId="0" borderId="0" xfId="0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textRotation="90"/>
    </xf>
    <xf numFmtId="0" fontId="10" fillId="0" borderId="1" xfId="0" applyFont="1" applyFill="1" applyBorder="1" applyAlignment="1">
      <alignment horizontal="left" vertical="center"/>
    </xf>
    <xf numFmtId="20" fontId="0" fillId="0" borderId="0" xfId="0" applyNumberForma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20" fontId="10" fillId="0" borderId="0" xfId="0" applyNumberFormat="1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2" fillId="5" borderId="1" xfId="0" applyFont="1" applyFill="1" applyBorder="1" applyAlignment="1">
      <alignment horizontal="left" vertical="center" shrinkToFit="1"/>
    </xf>
    <xf numFmtId="0" fontId="4" fillId="5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0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10" xfId="0" applyFont="1" applyBorder="1" applyAlignment="1">
      <alignment vertical="center"/>
    </xf>
    <xf numFmtId="0" fontId="17" fillId="6" borderId="18" xfId="0" applyFont="1" applyFill="1" applyBorder="1" applyAlignment="1">
      <alignment horizontal="left" vertical="center"/>
    </xf>
    <xf numFmtId="0" fontId="16" fillId="6" borderId="19" xfId="0" applyFont="1" applyFill="1" applyBorder="1" applyAlignment="1">
      <alignment vertical="center"/>
    </xf>
    <xf numFmtId="0" fontId="17" fillId="6" borderId="21" xfId="0" applyFont="1" applyFill="1" applyBorder="1" applyAlignment="1">
      <alignment horizontal="left" vertical="center"/>
    </xf>
    <xf numFmtId="0" fontId="16" fillId="6" borderId="1" xfId="0" applyFont="1" applyFill="1" applyBorder="1" applyAlignment="1">
      <alignment vertical="center"/>
    </xf>
    <xf numFmtId="0" fontId="17" fillId="6" borderId="23" xfId="0" applyFont="1" applyFill="1" applyBorder="1" applyAlignment="1">
      <alignment horizontal="left" vertical="center"/>
    </xf>
    <xf numFmtId="0" fontId="16" fillId="6" borderId="24" xfId="0" applyFont="1" applyFill="1" applyBorder="1" applyAlignment="1">
      <alignment vertical="center"/>
    </xf>
    <xf numFmtId="0" fontId="10" fillId="0" borderId="17" xfId="0" applyFont="1" applyBorder="1" applyAlignment="1">
      <alignment horizontal="left" vertical="center"/>
    </xf>
    <xf numFmtId="0" fontId="10" fillId="0" borderId="17" xfId="0" applyFont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20" fontId="4" fillId="0" borderId="0" xfId="0" applyNumberFormat="1" applyFont="1" applyFill="1" applyAlignment="1">
      <alignment vertical="center"/>
    </xf>
    <xf numFmtId="0" fontId="14" fillId="0" borderId="1" xfId="0" applyFont="1" applyBorder="1" applyAlignment="1">
      <alignment vertical="center"/>
    </xf>
    <xf numFmtId="20" fontId="12" fillId="5" borderId="0" xfId="0" applyNumberFormat="1" applyFont="1" applyFill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wrapText="1"/>
    </xf>
    <xf numFmtId="20" fontId="22" fillId="0" borderId="0" xfId="0" applyNumberFormat="1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/>
    </xf>
    <xf numFmtId="0" fontId="12" fillId="0" borderId="0" xfId="0" applyFont="1" applyBorder="1"/>
    <xf numFmtId="0" fontId="23" fillId="0" borderId="7" xfId="0" applyFont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0" xfId="2" applyAlignment="1">
      <alignment vertical="center"/>
    </xf>
    <xf numFmtId="0" fontId="10" fillId="0" borderId="0" xfId="2" applyAlignment="1">
      <alignment wrapText="1"/>
    </xf>
    <xf numFmtId="0" fontId="2" fillId="0" borderId="0" xfId="2" applyFont="1" applyAlignment="1">
      <alignment vertical="center" wrapText="1"/>
    </xf>
    <xf numFmtId="20" fontId="6" fillId="0" borderId="26" xfId="2" applyNumberFormat="1" applyFont="1" applyBorder="1" applyAlignment="1">
      <alignment horizontal="right" vertical="center" wrapText="1"/>
    </xf>
    <xf numFmtId="20" fontId="2" fillId="0" borderId="27" xfId="2" applyNumberFormat="1" applyFont="1" applyBorder="1" applyAlignment="1">
      <alignment horizontal="center" vertical="center" wrapText="1"/>
    </xf>
    <xf numFmtId="0" fontId="23" fillId="0" borderId="27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center" vertical="center" wrapText="1"/>
    </xf>
    <xf numFmtId="0" fontId="2" fillId="0" borderId="27" xfId="2" applyFont="1" applyBorder="1" applyAlignment="1">
      <alignment horizontal="left" vertical="center" wrapText="1"/>
    </xf>
    <xf numFmtId="0" fontId="6" fillId="0" borderId="27" xfId="2" applyFont="1" applyBorder="1" applyAlignment="1">
      <alignment horizontal="center" vertical="center" wrapText="1"/>
    </xf>
    <xf numFmtId="0" fontId="2" fillId="0" borderId="0" xfId="2" applyFont="1" applyBorder="1" applyAlignment="1">
      <alignment vertical="center" wrapText="1"/>
    </xf>
    <xf numFmtId="164" fontId="6" fillId="0" borderId="26" xfId="2" applyNumberFormat="1" applyFont="1" applyBorder="1" applyAlignment="1">
      <alignment horizontal="center" vertical="center" wrapText="1"/>
    </xf>
    <xf numFmtId="0" fontId="6" fillId="3" borderId="27" xfId="2" applyFont="1" applyFill="1" applyBorder="1" applyAlignment="1">
      <alignment horizontal="center" vertical="center" wrapText="1"/>
    </xf>
    <xf numFmtId="20" fontId="2" fillId="0" borderId="28" xfId="2" applyNumberFormat="1" applyFont="1" applyBorder="1" applyAlignment="1">
      <alignment horizontal="center" vertical="center" wrapText="1"/>
    </xf>
    <xf numFmtId="0" fontId="2" fillId="0" borderId="27" xfId="2" applyFont="1" applyBorder="1" applyAlignment="1">
      <alignment vertical="center" wrapText="1"/>
    </xf>
    <xf numFmtId="0" fontId="7" fillId="0" borderId="0" xfId="2" applyFont="1" applyBorder="1" applyAlignment="1">
      <alignment horizontal="center" vertical="center" wrapText="1"/>
    </xf>
    <xf numFmtId="20" fontId="2" fillId="0" borderId="0" xfId="2" applyNumberFormat="1" applyFont="1" applyBorder="1" applyAlignment="1">
      <alignment horizontal="center" vertical="center" wrapText="1"/>
    </xf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horizontal="left" vertical="center" wrapText="1"/>
    </xf>
    <xf numFmtId="0" fontId="6" fillId="0" borderId="0" xfId="2" applyFont="1" applyBorder="1" applyAlignment="1">
      <alignment horizontal="center" vertical="center" wrapText="1"/>
    </xf>
    <xf numFmtId="20" fontId="2" fillId="0" borderId="27" xfId="2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left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23" fillId="0" borderId="27" xfId="2" applyFont="1" applyFill="1" applyBorder="1" applyAlignment="1">
      <alignment horizontal="center" vertical="center" wrapText="1"/>
    </xf>
    <xf numFmtId="0" fontId="10" fillId="0" borderId="0" xfId="2" applyAlignment="1">
      <alignment vertical="center" wrapText="1"/>
    </xf>
    <xf numFmtId="0" fontId="4" fillId="0" borderId="0" xfId="2" applyFont="1" applyAlignment="1">
      <alignment horizontal="left" vertical="center" wrapText="1"/>
    </xf>
    <xf numFmtId="0" fontId="10" fillId="0" borderId="0" xfId="2"/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164" fontId="6" fillId="0" borderId="26" xfId="2" applyNumberFormat="1" applyFont="1" applyBorder="1" applyAlignment="1">
      <alignment horizontal="center" vertical="center"/>
    </xf>
    <xf numFmtId="0" fontId="2" fillId="0" borderId="27" xfId="2" applyFont="1" applyBorder="1" applyAlignment="1">
      <alignment horizontal="left" vertical="center"/>
    </xf>
    <xf numFmtId="0" fontId="6" fillId="0" borderId="27" xfId="2" applyFont="1" applyBorder="1" applyAlignment="1">
      <alignment horizontal="center" vertical="center"/>
    </xf>
    <xf numFmtId="0" fontId="2" fillId="0" borderId="0" xfId="2" applyFont="1" applyBorder="1" applyAlignment="1">
      <alignment vertical="center"/>
    </xf>
    <xf numFmtId="0" fontId="6" fillId="0" borderId="0" xfId="2" applyFont="1" applyBorder="1" applyAlignment="1">
      <alignment horizontal="center" vertical="center"/>
    </xf>
    <xf numFmtId="0" fontId="2" fillId="0" borderId="27" xfId="2" applyFont="1" applyBorder="1" applyAlignment="1">
      <alignment vertical="center"/>
    </xf>
    <xf numFmtId="0" fontId="23" fillId="0" borderId="27" xfId="2" applyFont="1" applyBorder="1" applyAlignment="1">
      <alignment horizontal="center" vertical="center"/>
    </xf>
    <xf numFmtId="20" fontId="2" fillId="0" borderId="28" xfId="2" applyNumberFormat="1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/>
    </xf>
    <xf numFmtId="0" fontId="2" fillId="0" borderId="27" xfId="2" applyFont="1" applyBorder="1" applyAlignment="1">
      <alignment horizontal="center" vertical="center"/>
    </xf>
    <xf numFmtId="20" fontId="2" fillId="0" borderId="27" xfId="2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10" fillId="0" borderId="0" xfId="2" applyFont="1"/>
    <xf numFmtId="0" fontId="10" fillId="0" borderId="0" xfId="2" applyFill="1"/>
    <xf numFmtId="0" fontId="4" fillId="0" borderId="0" xfId="2" applyFont="1" applyFill="1" applyAlignment="1">
      <alignment horizontal="center"/>
    </xf>
    <xf numFmtId="20" fontId="10" fillId="0" borderId="0" xfId="2" applyNumberFormat="1" applyFill="1" applyAlignment="1">
      <alignment horizontal="center"/>
    </xf>
    <xf numFmtId="20" fontId="4" fillId="0" borderId="0" xfId="2" applyNumberFormat="1" applyFont="1" applyFill="1" applyAlignment="1">
      <alignment horizontal="center"/>
    </xf>
    <xf numFmtId="0" fontId="4" fillId="0" borderId="1" xfId="2" applyFont="1" applyFill="1" applyBorder="1"/>
    <xf numFmtId="0" fontId="10" fillId="0" borderId="1" xfId="2" applyFont="1" applyBorder="1" applyAlignment="1">
      <alignment horizontal="left"/>
    </xf>
    <xf numFmtId="0" fontId="10" fillId="0" borderId="1" xfId="2" applyFont="1" applyFill="1" applyBorder="1"/>
    <xf numFmtId="0" fontId="10" fillId="0" borderId="1" xfId="2" applyFill="1" applyBorder="1"/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left" textRotation="90"/>
    </xf>
    <xf numFmtId="20" fontId="10" fillId="0" borderId="0" xfId="2" applyNumberFormat="1" applyFill="1"/>
    <xf numFmtId="0" fontId="4" fillId="0" borderId="0" xfId="2" applyFont="1"/>
    <xf numFmtId="0" fontId="10" fillId="0" borderId="2" xfId="2" applyFont="1" applyFill="1" applyBorder="1"/>
    <xf numFmtId="0" fontId="10" fillId="0" borderId="0" xfId="2" applyFont="1" applyFill="1"/>
    <xf numFmtId="0" fontId="4" fillId="0" borderId="0" xfId="2" applyFont="1" applyAlignment="1">
      <alignment horizontal="left"/>
    </xf>
    <xf numFmtId="0" fontId="4" fillId="0" borderId="0" xfId="2" applyFont="1" applyFill="1" applyBorder="1"/>
    <xf numFmtId="0" fontId="10" fillId="0" borderId="6" xfId="2" applyFont="1" applyBorder="1" applyAlignment="1">
      <alignment horizontal="left"/>
    </xf>
    <xf numFmtId="0" fontId="10" fillId="3" borderId="0" xfId="2" applyFill="1"/>
    <xf numFmtId="0" fontId="4" fillId="3" borderId="0" xfId="2" applyFont="1" applyFill="1" applyAlignment="1">
      <alignment horizontal="left"/>
    </xf>
    <xf numFmtId="0" fontId="9" fillId="0" borderId="1" xfId="2" applyFont="1" applyBorder="1" applyAlignment="1">
      <alignment horizontal="left"/>
    </xf>
    <xf numFmtId="0" fontId="4" fillId="0" borderId="0" xfId="2" applyFont="1" applyFill="1"/>
    <xf numFmtId="0" fontId="10" fillId="0" borderId="0" xfId="2" applyFont="1" applyAlignment="1">
      <alignment horizontal="left"/>
    </xf>
    <xf numFmtId="0" fontId="27" fillId="0" borderId="0" xfId="2" applyFont="1" applyAlignment="1">
      <alignment vertical="top" wrapText="1"/>
    </xf>
    <xf numFmtId="0" fontId="4" fillId="0" borderId="0" xfId="2" applyFont="1" applyFill="1" applyBorder="1" applyAlignment="1">
      <alignment horizontal="center"/>
    </xf>
    <xf numFmtId="0" fontId="10" fillId="0" borderId="1" xfId="2" applyFont="1" applyFill="1" applyBorder="1" applyAlignment="1">
      <alignment horizontal="left"/>
    </xf>
    <xf numFmtId="0" fontId="10" fillId="0" borderId="2" xfId="2" applyFont="1" applyFill="1" applyBorder="1" applyAlignment="1">
      <alignment horizontal="left"/>
    </xf>
    <xf numFmtId="0" fontId="4" fillId="0" borderId="1" xfId="2" applyFont="1" applyFill="1" applyBorder="1" applyAlignment="1">
      <alignment horizontal="left"/>
    </xf>
    <xf numFmtId="0" fontId="4" fillId="0" borderId="0" xfId="2" applyFont="1" applyBorder="1" applyAlignment="1">
      <alignment horizontal="center"/>
    </xf>
    <xf numFmtId="0" fontId="13" fillId="0" borderId="0" xfId="2" applyFont="1" applyBorder="1" applyAlignment="1">
      <alignment horizontal="center"/>
    </xf>
    <xf numFmtId="0" fontId="2" fillId="0" borderId="0" xfId="2" applyFont="1"/>
    <xf numFmtId="20" fontId="2" fillId="0" borderId="0" xfId="2" applyNumberFormat="1" applyFont="1" applyFill="1"/>
    <xf numFmtId="0" fontId="4" fillId="0" borderId="5" xfId="2" applyFont="1" applyFill="1" applyBorder="1"/>
    <xf numFmtId="0" fontId="10" fillId="0" borderId="1" xfId="2" applyFont="1" applyBorder="1" applyAlignment="1">
      <alignment horizontal="center"/>
    </xf>
    <xf numFmtId="0" fontId="10" fillId="0" borderId="5" xfId="2" applyFont="1" applyFill="1" applyBorder="1"/>
    <xf numFmtId="0" fontId="2" fillId="0" borderId="0" xfId="2" applyFont="1" applyFill="1"/>
    <xf numFmtId="0" fontId="10" fillId="0" borderId="1" xfId="2" applyFont="1" applyBorder="1"/>
    <xf numFmtId="20" fontId="2" fillId="0" borderId="0" xfId="2" applyNumberFormat="1" applyFont="1" applyFill="1" applyAlignment="1">
      <alignment horizontal="center"/>
    </xf>
    <xf numFmtId="0" fontId="10" fillId="3" borderId="0" xfId="2" applyFont="1" applyFill="1"/>
    <xf numFmtId="20" fontId="12" fillId="0" borderId="0" xfId="2" applyNumberFormat="1" applyFont="1" applyFill="1" applyAlignment="1">
      <alignment horizontal="center"/>
    </xf>
    <xf numFmtId="0" fontId="12" fillId="0" borderId="1" xfId="2" applyFont="1" applyFill="1" applyBorder="1"/>
    <xf numFmtId="0" fontId="14" fillId="0" borderId="1" xfId="2" applyFont="1" applyBorder="1" applyAlignment="1">
      <alignment horizontal="left"/>
    </xf>
    <xf numFmtId="0" fontId="14" fillId="0" borderId="0" xfId="2" applyFont="1"/>
    <xf numFmtId="20" fontId="14" fillId="0" borderId="0" xfId="2" applyNumberFormat="1" applyFont="1" applyFill="1" applyAlignment="1">
      <alignment horizontal="center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Border="1" applyAlignment="1">
      <alignment horizontal="left"/>
    </xf>
    <xf numFmtId="0" fontId="10" fillId="0" borderId="1" xfId="2" applyFont="1" applyBorder="1" applyAlignment="1">
      <alignment horizontal="left" vertical="center"/>
    </xf>
    <xf numFmtId="0" fontId="10" fillId="0" borderId="1" xfId="2" applyFont="1" applyBorder="1" applyAlignment="1">
      <alignment vertical="center"/>
    </xf>
    <xf numFmtId="0" fontId="4" fillId="0" borderId="0" xfId="2" applyNumberFormat="1" applyFont="1" applyFill="1" applyAlignment="1">
      <alignment horizontal="center"/>
    </xf>
    <xf numFmtId="20" fontId="4" fillId="0" borderId="0" xfId="2" applyNumberFormat="1" applyFont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2" applyFont="1" applyAlignment="1">
      <alignment vertical="top"/>
    </xf>
    <xf numFmtId="0" fontId="4" fillId="0" borderId="1" xfId="2" applyFont="1" applyBorder="1"/>
    <xf numFmtId="0" fontId="10" fillId="0" borderId="1" xfId="2" applyBorder="1"/>
    <xf numFmtId="0" fontId="10" fillId="0" borderId="0" xfId="2" applyFont="1" applyBorder="1" applyAlignment="1">
      <alignment horizontal="left"/>
    </xf>
    <xf numFmtId="0" fontId="10" fillId="0" borderId="0" xfId="2" applyFont="1" applyAlignment="1">
      <alignment horizontal="center"/>
    </xf>
    <xf numFmtId="0" fontId="4" fillId="0" borderId="3" xfId="2" applyFont="1" applyBorder="1" applyAlignment="1">
      <alignment horizontal="left" vertical="top"/>
    </xf>
    <xf numFmtId="0" fontId="4" fillId="0" borderId="0" xfId="2" applyFont="1" applyAlignment="1">
      <alignment horizontal="left" vertical="top"/>
    </xf>
    <xf numFmtId="0" fontId="4" fillId="0" borderId="4" xfId="2" applyFont="1" applyBorder="1"/>
    <xf numFmtId="20" fontId="4" fillId="0" borderId="0" xfId="2" applyNumberFormat="1" applyFont="1" applyBorder="1" applyAlignment="1">
      <alignment horizontal="center"/>
    </xf>
    <xf numFmtId="0" fontId="4" fillId="0" borderId="0" xfId="2" applyFont="1" applyBorder="1"/>
    <xf numFmtId="0" fontId="10" fillId="0" borderId="0" xfId="2" applyFont="1" applyBorder="1"/>
    <xf numFmtId="0" fontId="10" fillId="0" borderId="0" xfId="2" applyFill="1" applyBorder="1"/>
    <xf numFmtId="0" fontId="10" fillId="0" borderId="0" xfId="2" applyFont="1" applyFill="1" applyBorder="1"/>
    <xf numFmtId="0" fontId="10" fillId="0" borderId="0" xfId="2" applyBorder="1"/>
    <xf numFmtId="0" fontId="10" fillId="0" borderId="0" xfId="2" applyFont="1" applyBorder="1" applyAlignment="1">
      <alignment horizontal="center"/>
    </xf>
    <xf numFmtId="20" fontId="4" fillId="0" borderId="0" xfId="2" applyNumberFormat="1" applyFont="1" applyFill="1" applyBorder="1" applyAlignment="1">
      <alignment horizontal="center"/>
    </xf>
    <xf numFmtId="0" fontId="10" fillId="0" borderId="3" xfId="2" applyBorder="1" applyAlignment="1">
      <alignment horizontal="left" vertical="top"/>
    </xf>
    <xf numFmtId="0" fontId="10" fillId="0" borderId="3" xfId="2" applyFont="1" applyBorder="1" applyAlignment="1">
      <alignment horizontal="left" vertical="top"/>
    </xf>
    <xf numFmtId="0" fontId="10" fillId="0" borderId="0" xfId="2" applyBorder="1" applyAlignment="1">
      <alignment horizontal="left" vertical="top"/>
    </xf>
    <xf numFmtId="0" fontId="10" fillId="0" borderId="0" xfId="2" applyFont="1" applyBorder="1" applyAlignment="1">
      <alignment horizontal="left" vertical="top"/>
    </xf>
    <xf numFmtId="0" fontId="10" fillId="0" borderId="0" xfId="2" applyAlignment="1">
      <alignment horizontal="left" vertical="top"/>
    </xf>
    <xf numFmtId="0" fontId="4" fillId="0" borderId="0" xfId="2" applyFont="1" applyBorder="1" applyAlignment="1">
      <alignment horizontal="left" vertical="top"/>
    </xf>
    <xf numFmtId="0" fontId="4" fillId="0" borderId="14" xfId="2" applyFont="1" applyFill="1" applyBorder="1" applyAlignment="1"/>
    <xf numFmtId="0" fontId="10" fillId="3" borderId="1" xfId="2" applyFont="1" applyFill="1" applyBorder="1" applyAlignment="1"/>
    <xf numFmtId="0" fontId="4" fillId="3" borderId="1" xfId="2" applyFont="1" applyFill="1" applyBorder="1" applyAlignment="1"/>
    <xf numFmtId="0" fontId="4" fillId="0" borderId="3" xfId="2" applyFont="1" applyBorder="1" applyAlignment="1">
      <alignment vertical="top" wrapText="1"/>
    </xf>
    <xf numFmtId="0" fontId="4" fillId="0" borderId="0" xfId="2" applyFont="1" applyAlignment="1">
      <alignment vertical="top" wrapText="1"/>
    </xf>
    <xf numFmtId="0" fontId="6" fillId="2" borderId="27" xfId="2" applyFont="1" applyFill="1" applyBorder="1" applyAlignment="1">
      <alignment horizontal="left" vertical="center" wrapText="1"/>
    </xf>
    <xf numFmtId="0" fontId="13" fillId="0" borderId="0" xfId="2" applyFont="1" applyAlignment="1">
      <alignment horizontal="center" vertical="center" wrapText="1"/>
    </xf>
    <xf numFmtId="0" fontId="24" fillId="8" borderId="0" xfId="2" applyFont="1" applyFill="1" applyBorder="1" applyAlignment="1">
      <alignment horizontal="center" vertical="center" wrapText="1"/>
    </xf>
    <xf numFmtId="0" fontId="24" fillId="8" borderId="14" xfId="2" applyFont="1" applyFill="1" applyBorder="1" applyAlignment="1">
      <alignment horizontal="center" vertical="center" wrapText="1"/>
    </xf>
    <xf numFmtId="0" fontId="6" fillId="2" borderId="27" xfId="2" applyFont="1" applyFill="1" applyBorder="1" applyAlignment="1">
      <alignment horizontal="left" vertical="center"/>
    </xf>
    <xf numFmtId="0" fontId="24" fillId="7" borderId="0" xfId="2" applyFont="1" applyFill="1" applyBorder="1" applyAlignment="1">
      <alignment horizontal="center" vertical="center" wrapText="1"/>
    </xf>
    <xf numFmtId="0" fontId="24" fillId="7" borderId="14" xfId="2" applyFont="1" applyFill="1" applyBorder="1" applyAlignment="1">
      <alignment horizontal="center" vertical="center" wrapText="1"/>
    </xf>
    <xf numFmtId="0" fontId="13" fillId="0" borderId="4" xfId="2" applyFont="1" applyBorder="1" applyAlignment="1">
      <alignment horizontal="center"/>
    </xf>
    <xf numFmtId="0" fontId="13" fillId="0" borderId="5" xfId="2" applyFont="1" applyBorder="1" applyAlignment="1">
      <alignment horizontal="center"/>
    </xf>
    <xf numFmtId="0" fontId="15" fillId="4" borderId="0" xfId="2" applyFont="1" applyFill="1" applyBorder="1" applyAlignment="1">
      <alignment horizontal="center"/>
    </xf>
    <xf numFmtId="0" fontId="4" fillId="3" borderId="0" xfId="2" applyFont="1" applyFill="1" applyAlignment="1">
      <alignment horizontal="left"/>
    </xf>
    <xf numFmtId="0" fontId="15" fillId="4" borderId="0" xfId="2" applyFont="1" applyFill="1" applyAlignment="1">
      <alignment horizontal="center"/>
    </xf>
    <xf numFmtId="0" fontId="15" fillId="4" borderId="6" xfId="2" applyFont="1" applyFill="1" applyBorder="1" applyAlignment="1">
      <alignment horizontal="center"/>
    </xf>
    <xf numFmtId="0" fontId="12" fillId="3" borderId="6" xfId="2" applyFont="1" applyFill="1" applyBorder="1" applyAlignment="1">
      <alignment horizontal="center" vertical="center" wrapText="1"/>
    </xf>
    <xf numFmtId="0" fontId="28" fillId="3" borderId="4" xfId="2" applyFont="1" applyFill="1" applyBorder="1" applyAlignment="1">
      <alignment horizontal="center" vertical="center"/>
    </xf>
    <xf numFmtId="0" fontId="28" fillId="3" borderId="29" xfId="2" applyFont="1" applyFill="1" applyBorder="1" applyAlignment="1">
      <alignment horizontal="center" vertical="center"/>
    </xf>
    <xf numFmtId="0" fontId="28" fillId="3" borderId="5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/>
    </xf>
    <xf numFmtId="0" fontId="6" fillId="2" borderId="7" xfId="0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4" fillId="3" borderId="0" xfId="0" applyFont="1" applyFill="1" applyAlignment="1">
      <alignment horizontal="left"/>
    </xf>
    <xf numFmtId="0" fontId="15" fillId="9" borderId="0" xfId="0" applyFont="1" applyFill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15" fillId="4" borderId="0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6" fillId="7" borderId="6" xfId="0" applyFont="1" applyFill="1" applyBorder="1" applyAlignment="1">
      <alignment horizontal="center"/>
    </xf>
    <xf numFmtId="0" fontId="26" fillId="7" borderId="0" xfId="0" applyFont="1" applyFill="1" applyBorder="1" applyAlignment="1">
      <alignment horizontal="center"/>
    </xf>
    <xf numFmtId="0" fontId="18" fillId="6" borderId="20" xfId="0" applyFont="1" applyFill="1" applyBorder="1" applyAlignment="1">
      <alignment horizontal="center" vertical="center" wrapText="1"/>
    </xf>
    <xf numFmtId="0" fontId="18" fillId="6" borderId="22" xfId="0" applyFont="1" applyFill="1" applyBorder="1" applyAlignment="1">
      <alignment horizontal="center" vertical="center" wrapText="1"/>
    </xf>
    <xf numFmtId="0" fontId="18" fillId="6" borderId="25" xfId="0" applyFont="1" applyFill="1" applyBorder="1" applyAlignment="1">
      <alignment horizontal="center" vertical="center" wrapText="1"/>
    </xf>
    <xf numFmtId="0" fontId="15" fillId="4" borderId="6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20" fontId="22" fillId="0" borderId="12" xfId="0" applyNumberFormat="1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25" fillId="4" borderId="0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colors>
    <mruColors>
      <color rgb="FFFFFF99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G44"/>
  <sheetViews>
    <sheetView showGridLines="0" tabSelected="1" view="pageBreakPreview" zoomScale="70" zoomScaleNormal="115" zoomScaleSheetLayoutView="70" workbookViewId="0">
      <selection sqref="A1:G1"/>
    </sheetView>
  </sheetViews>
  <sheetFormatPr defaultRowHeight="15" x14ac:dyDescent="0.2"/>
  <cols>
    <col min="1" max="1" width="7" style="149" customWidth="1"/>
    <col min="2" max="2" width="52.140625" style="149" customWidth="1"/>
    <col min="3" max="3" width="19.7109375" style="149" customWidth="1"/>
    <col min="4" max="4" width="9.140625" style="149" customWidth="1"/>
    <col min="5" max="5" width="22" style="149" customWidth="1"/>
    <col min="6" max="6" width="9.140625" style="149" customWidth="1"/>
    <col min="7" max="7" width="9.7109375" style="149" customWidth="1"/>
    <col min="8" max="16384" width="9.140625" style="148"/>
  </cols>
  <sheetData>
    <row r="1" spans="1:7" ht="21" customHeight="1" x14ac:dyDescent="0.2">
      <c r="A1" s="270" t="s">
        <v>317</v>
      </c>
      <c r="B1" s="270"/>
      <c r="C1" s="270"/>
      <c r="D1" s="270"/>
      <c r="E1" s="270"/>
      <c r="F1" s="270"/>
      <c r="G1" s="270"/>
    </row>
    <row r="2" spans="1:7" s="174" customFormat="1" ht="24" customHeight="1" x14ac:dyDescent="0.2">
      <c r="A2" s="176" t="s">
        <v>85</v>
      </c>
      <c r="B2" s="175"/>
      <c r="C2" s="175"/>
      <c r="D2" s="271"/>
      <c r="E2" s="271"/>
      <c r="F2" s="271"/>
      <c r="G2" s="272"/>
    </row>
    <row r="3" spans="1:7" ht="14.1" customHeight="1" x14ac:dyDescent="0.2">
      <c r="A3" s="173"/>
      <c r="B3" s="173"/>
      <c r="C3" s="172"/>
      <c r="D3" s="172"/>
      <c r="E3" s="172"/>
      <c r="F3" s="172"/>
      <c r="G3" s="172"/>
    </row>
    <row r="4" spans="1:7" ht="14.1" customHeight="1" x14ac:dyDescent="0.2">
      <c r="A4" s="269" t="s">
        <v>212</v>
      </c>
      <c r="B4" s="269"/>
      <c r="C4" s="164"/>
      <c r="D4" s="163"/>
      <c r="E4" s="162"/>
      <c r="F4" s="163"/>
      <c r="G4" s="163"/>
    </row>
    <row r="5" spans="1:7" ht="32.25" customHeight="1" x14ac:dyDescent="0.2">
      <c r="A5" s="156" t="s">
        <v>205</v>
      </c>
      <c r="B5" s="156" t="s">
        <v>0</v>
      </c>
      <c r="C5" s="156" t="s">
        <v>1</v>
      </c>
      <c r="D5" s="156" t="s">
        <v>2</v>
      </c>
      <c r="E5" s="156" t="s">
        <v>3</v>
      </c>
      <c r="F5" s="156" t="s">
        <v>2</v>
      </c>
      <c r="G5" s="156" t="s">
        <v>4</v>
      </c>
    </row>
    <row r="6" spans="1:7" ht="14.25" customHeight="1" x14ac:dyDescent="0.2">
      <c r="A6" s="170">
        <v>1</v>
      </c>
      <c r="B6" s="169" t="str">
        <f>'162'!A4</f>
        <v>6. AP - Zolitūde - Āgenskalns  -  2. TP</v>
      </c>
      <c r="C6" s="171" t="s">
        <v>204</v>
      </c>
      <c r="D6" s="167">
        <f>'162'!C7</f>
        <v>0.98958333333333337</v>
      </c>
      <c r="E6" s="168" t="s">
        <v>211</v>
      </c>
      <c r="F6" s="167">
        <f>'162'!C28</f>
        <v>1.0208333333333333</v>
      </c>
      <c r="G6" s="167">
        <f t="shared" ref="G6:G14" si="0">F6-D6</f>
        <v>3.1249999999999889E-2</v>
      </c>
    </row>
    <row r="7" spans="1:7" ht="14.25" customHeight="1" x14ac:dyDescent="0.2">
      <c r="A7" s="156">
        <v>2</v>
      </c>
      <c r="B7" s="169" t="str">
        <f>'162'!E4</f>
        <v>2. TP - Abrenes iela</v>
      </c>
      <c r="C7" s="154" t="s">
        <v>211</v>
      </c>
      <c r="D7" s="152">
        <f>'162'!G7</f>
        <v>2.0833333333333332E-2</v>
      </c>
      <c r="E7" s="154" t="s">
        <v>5</v>
      </c>
      <c r="F7" s="152">
        <f>'162'!G18</f>
        <v>3.125E-2</v>
      </c>
      <c r="G7" s="152">
        <f t="shared" si="0"/>
        <v>1.0416666666666668E-2</v>
      </c>
    </row>
    <row r="8" spans="1:7" ht="14.25" customHeight="1" x14ac:dyDescent="0.2">
      <c r="A8" s="156">
        <v>3</v>
      </c>
      <c r="B8" s="169" t="str">
        <f>'162'!A32</f>
        <v>Abrenes iela  - 2. TP</v>
      </c>
      <c r="C8" s="154" t="s">
        <v>5</v>
      </c>
      <c r="D8" s="152">
        <f>'162'!C35</f>
        <v>3.125E-2</v>
      </c>
      <c r="E8" s="154" t="s">
        <v>211</v>
      </c>
      <c r="F8" s="152">
        <f>'162'!C45</f>
        <v>5.9027777777777783E-2</v>
      </c>
      <c r="G8" s="152">
        <f t="shared" si="0"/>
        <v>2.7777777777777783E-2</v>
      </c>
    </row>
    <row r="9" spans="1:7" ht="14.25" customHeight="1" x14ac:dyDescent="0.2">
      <c r="A9" s="156">
        <v>4</v>
      </c>
      <c r="B9" s="169" t="str">
        <f>'162'!E32</f>
        <v>2.TP - Abrenes iela</v>
      </c>
      <c r="C9" s="154" t="s">
        <v>211</v>
      </c>
      <c r="D9" s="152">
        <f>'162'!G35</f>
        <v>5.9027777777777783E-2</v>
      </c>
      <c r="E9" s="154" t="s">
        <v>5</v>
      </c>
      <c r="F9" s="152">
        <f>'162'!G46</f>
        <v>6.9444444444444434E-2</v>
      </c>
      <c r="G9" s="152">
        <f t="shared" si="0"/>
        <v>1.041666666666665E-2</v>
      </c>
    </row>
    <row r="10" spans="1:7" ht="14.25" customHeight="1" x14ac:dyDescent="0.2">
      <c r="A10" s="170">
        <v>5</v>
      </c>
      <c r="B10" s="169" t="str">
        <f>'162'!A68</f>
        <v>Abrenes iela - Ziepniekkalns - Jelgava</v>
      </c>
      <c r="C10" s="168" t="s">
        <v>5</v>
      </c>
      <c r="D10" s="167">
        <f>'162'!C71</f>
        <v>7.6388888888888895E-2</v>
      </c>
      <c r="E10" s="168" t="s">
        <v>210</v>
      </c>
      <c r="F10" s="167">
        <f>'162'!C88</f>
        <v>0.11805555555555557</v>
      </c>
      <c r="G10" s="167">
        <f t="shared" si="0"/>
        <v>4.1666666666666671E-2</v>
      </c>
    </row>
    <row r="11" spans="1:7" ht="14.25" customHeight="1" x14ac:dyDescent="0.2">
      <c r="A11" s="170">
        <v>6</v>
      </c>
      <c r="B11" s="169" t="str">
        <f>'162'!E68</f>
        <v>Jelgava - Ziepniekkalns - Abrenes iela</v>
      </c>
      <c r="C11" s="168" t="s">
        <v>210</v>
      </c>
      <c r="D11" s="167">
        <f>'162'!G71</f>
        <v>0.11805555555555557</v>
      </c>
      <c r="E11" s="168" t="s">
        <v>5</v>
      </c>
      <c r="F11" s="167">
        <f>'162'!G89</f>
        <v>0.16666666666666666</v>
      </c>
      <c r="G11" s="167">
        <f t="shared" si="0"/>
        <v>4.8611111111111091E-2</v>
      </c>
    </row>
    <row r="12" spans="1:7" ht="14.25" customHeight="1" x14ac:dyDescent="0.2">
      <c r="A12" s="156">
        <v>7</v>
      </c>
      <c r="B12" s="155" t="str">
        <f>'162'!A92</f>
        <v>Abrenes iela - 2.TP -  6.AP</v>
      </c>
      <c r="C12" s="154" t="s">
        <v>5</v>
      </c>
      <c r="D12" s="152">
        <f>'162'!C95</f>
        <v>0.16666666666666666</v>
      </c>
      <c r="E12" s="154" t="s">
        <v>209</v>
      </c>
      <c r="F12" s="152">
        <f>'162'!C116</f>
        <v>0.19097222222222221</v>
      </c>
      <c r="G12" s="152">
        <f t="shared" si="0"/>
        <v>2.4305555555555552E-2</v>
      </c>
    </row>
    <row r="13" spans="1:7" ht="14.25" customHeight="1" x14ac:dyDescent="0.2">
      <c r="A13" s="156">
        <v>8</v>
      </c>
      <c r="B13" s="155" t="str">
        <f>'162'!E92</f>
        <v>6.AP - Abrenes iela</v>
      </c>
      <c r="C13" s="154" t="s">
        <v>209</v>
      </c>
      <c r="D13" s="152">
        <f>'162'!G95</f>
        <v>0.19097222222222221</v>
      </c>
      <c r="E13" s="154" t="s">
        <v>5</v>
      </c>
      <c r="F13" s="152">
        <f>'162'!G109</f>
        <v>0.20833333333333334</v>
      </c>
      <c r="G13" s="152">
        <f t="shared" si="0"/>
        <v>1.7361111111111133E-2</v>
      </c>
    </row>
    <row r="14" spans="1:7" ht="14.25" customHeight="1" thickBot="1" x14ac:dyDescent="0.25">
      <c r="A14" s="156">
        <v>9</v>
      </c>
      <c r="B14" s="161" t="str">
        <f>'162'!A120</f>
        <v>Abrenes iela - Āgenkslans - 6. AP</v>
      </c>
      <c r="C14" s="154" t="s">
        <v>5</v>
      </c>
      <c r="D14" s="152">
        <f>'162'!C122</f>
        <v>0.20833333333333334</v>
      </c>
      <c r="E14" s="153" t="s">
        <v>204</v>
      </c>
      <c r="F14" s="160">
        <f>'162'!C137</f>
        <v>1.2222222222222221</v>
      </c>
      <c r="G14" s="160">
        <f t="shared" si="0"/>
        <v>1.0138888888888888</v>
      </c>
    </row>
    <row r="15" spans="1:7" ht="14.25" customHeight="1" thickBot="1" x14ac:dyDescent="0.25">
      <c r="A15" s="166"/>
      <c r="B15" s="157"/>
      <c r="C15" s="164"/>
      <c r="D15" s="163"/>
      <c r="E15" s="162"/>
      <c r="F15" s="151" t="s">
        <v>100</v>
      </c>
      <c r="G15" s="158">
        <f>F14-D6</f>
        <v>0.23263888888888873</v>
      </c>
    </row>
    <row r="16" spans="1:7" ht="14.25" customHeight="1" x14ac:dyDescent="0.2">
      <c r="A16" s="166"/>
      <c r="B16" s="157"/>
      <c r="C16" s="164"/>
      <c r="D16" s="163"/>
      <c r="E16" s="162"/>
      <c r="F16" s="163"/>
      <c r="G16" s="163"/>
    </row>
    <row r="17" spans="1:7" ht="14.25" customHeight="1" x14ac:dyDescent="0.2">
      <c r="A17" s="269" t="s">
        <v>208</v>
      </c>
      <c r="B17" s="269"/>
      <c r="C17" s="157"/>
      <c r="D17" s="157"/>
      <c r="E17" s="157"/>
      <c r="F17" s="157"/>
      <c r="G17" s="157"/>
    </row>
    <row r="18" spans="1:7" ht="27" customHeight="1" x14ac:dyDescent="0.2">
      <c r="A18" s="156" t="s">
        <v>205</v>
      </c>
      <c r="B18" s="156" t="s">
        <v>0</v>
      </c>
      <c r="C18" s="156" t="s">
        <v>1</v>
      </c>
      <c r="D18" s="156" t="s">
        <v>2</v>
      </c>
      <c r="E18" s="156" t="s">
        <v>3</v>
      </c>
      <c r="F18" s="156" t="s">
        <v>2</v>
      </c>
      <c r="G18" s="156" t="s">
        <v>4</v>
      </c>
    </row>
    <row r="19" spans="1:7" ht="14.25" customHeight="1" x14ac:dyDescent="0.2">
      <c r="A19" s="156">
        <v>1</v>
      </c>
      <c r="B19" s="155" t="str">
        <f>'166'!A4</f>
        <v>6. AP - Mārupe - Ziepniekkalns - Abrenes iela</v>
      </c>
      <c r="C19" s="153" t="s">
        <v>204</v>
      </c>
      <c r="D19" s="152">
        <f>'166'!C7</f>
        <v>0</v>
      </c>
      <c r="E19" s="154" t="s">
        <v>5</v>
      </c>
      <c r="F19" s="152">
        <f>'166'!C34</f>
        <v>3.125E-2</v>
      </c>
      <c r="G19" s="152">
        <f>F19-D19</f>
        <v>3.125E-2</v>
      </c>
    </row>
    <row r="20" spans="1:7" ht="14.25" customHeight="1" x14ac:dyDescent="0.2">
      <c r="A20" s="156">
        <v>2</v>
      </c>
      <c r="B20" s="155" t="str">
        <f>'166'!E4</f>
        <v>Abrenes iela - 2. TP -  Zolitūde - 6. AP - d/p Daugavgrīva</v>
      </c>
      <c r="C20" s="154" t="s">
        <v>5</v>
      </c>
      <c r="D20" s="152">
        <f>'166'!G7</f>
        <v>3.125E-2</v>
      </c>
      <c r="E20" s="154" t="s">
        <v>206</v>
      </c>
      <c r="F20" s="152">
        <f>'166'!G48</f>
        <v>7.2916666666666671E-2</v>
      </c>
      <c r="G20" s="152">
        <f>F20-D20</f>
        <v>4.1666666666666671E-2</v>
      </c>
    </row>
    <row r="21" spans="1:7" ht="14.25" customHeight="1" x14ac:dyDescent="0.2">
      <c r="A21" s="156"/>
      <c r="B21" s="159" t="s">
        <v>207</v>
      </c>
      <c r="C21" s="154" t="s">
        <v>206</v>
      </c>
      <c r="D21" s="152">
        <f>'166'!G48</f>
        <v>7.2916666666666671E-2</v>
      </c>
      <c r="E21" s="154" t="s">
        <v>206</v>
      </c>
      <c r="F21" s="152">
        <f>'166'!G75</f>
        <v>0.16319444444444445</v>
      </c>
      <c r="G21" s="152">
        <f>F21-D21</f>
        <v>9.0277777777777776E-2</v>
      </c>
    </row>
    <row r="22" spans="1:7" ht="14.25" customHeight="1" thickBot="1" x14ac:dyDescent="0.25">
      <c r="A22" s="156">
        <v>3</v>
      </c>
      <c r="B22" s="155" t="str">
        <f>'166'!E72</f>
        <v>Daugavgrīva - Iļģuciems - 6.AP - Abrenes iela</v>
      </c>
      <c r="C22" s="154" t="s">
        <v>206</v>
      </c>
      <c r="D22" s="152">
        <f>'166'!G75</f>
        <v>0.16319444444444445</v>
      </c>
      <c r="E22" s="153" t="s">
        <v>5</v>
      </c>
      <c r="F22" s="152">
        <f>'166'!G123</f>
        <v>0.20833333333333334</v>
      </c>
      <c r="G22" s="152">
        <f>F22-D22</f>
        <v>4.5138888888888895E-2</v>
      </c>
    </row>
    <row r="23" spans="1:7" ht="14.25" customHeight="1" thickBot="1" x14ac:dyDescent="0.25">
      <c r="A23" s="150"/>
      <c r="B23" s="150"/>
      <c r="C23" s="150"/>
      <c r="D23" s="150"/>
      <c r="E23" s="150"/>
      <c r="F23" s="151" t="s">
        <v>100</v>
      </c>
      <c r="G23" s="158">
        <f>F22-D19</f>
        <v>0.20833333333333334</v>
      </c>
    </row>
    <row r="24" spans="1:7" ht="14.25" customHeight="1" x14ac:dyDescent="0.2">
      <c r="A24" s="287" t="s">
        <v>81</v>
      </c>
      <c r="B24" s="287"/>
      <c r="C24" s="26"/>
      <c r="D24" s="27"/>
      <c r="E24" s="28"/>
      <c r="F24" s="27"/>
      <c r="G24" s="27"/>
    </row>
    <row r="25" spans="1:7" ht="14.25" customHeight="1" x14ac:dyDescent="0.2">
      <c r="A25" s="48">
        <v>1</v>
      </c>
      <c r="B25" s="49" t="str">
        <f>'175'!A4</f>
        <v>7. AP - Pļavnieki - 7. AP - Abrenes iela</v>
      </c>
      <c r="C25" s="146" t="s">
        <v>134</v>
      </c>
      <c r="D25" s="52">
        <f>'175'!C7</f>
        <v>0</v>
      </c>
      <c r="E25" s="59" t="s">
        <v>5</v>
      </c>
      <c r="F25" s="52">
        <f>'175'!C33</f>
        <v>3.125E-2</v>
      </c>
      <c r="G25" s="52">
        <f>F25-D25</f>
        <v>3.125E-2</v>
      </c>
    </row>
    <row r="26" spans="1:7" x14ac:dyDescent="0.2">
      <c r="A26" s="50">
        <v>2</v>
      </c>
      <c r="B26" s="51" t="str">
        <f>'175'!E4</f>
        <v>Abrenes iela - Pļavnieki - Deglava ielas aplis - 7. AP</v>
      </c>
      <c r="C26" s="57" t="s">
        <v>5</v>
      </c>
      <c r="D26" s="54">
        <f>'175'!G7</f>
        <v>3.125E-2</v>
      </c>
      <c r="E26" s="56" t="s">
        <v>134</v>
      </c>
      <c r="F26" s="54">
        <f>'175'!G27</f>
        <v>6.25E-2</v>
      </c>
      <c r="G26" s="54">
        <f>F26-D26</f>
        <v>3.125E-2</v>
      </c>
    </row>
    <row r="27" spans="1:7" x14ac:dyDescent="0.2">
      <c r="A27" s="50">
        <v>3</v>
      </c>
      <c r="B27" s="51" t="str">
        <f>'175'!A36</f>
        <v>7. AP - Abrenes iela</v>
      </c>
      <c r="C27" s="56" t="s">
        <v>134</v>
      </c>
      <c r="D27" s="54">
        <f>'175'!C38</f>
        <v>6.5972222222222224E-2</v>
      </c>
      <c r="E27" s="55" t="s">
        <v>5</v>
      </c>
      <c r="F27" s="54">
        <f>'175'!C50</f>
        <v>7.6388888888888895E-2</v>
      </c>
      <c r="G27" s="54">
        <f>F27-D27</f>
        <v>1.0416666666666671E-2</v>
      </c>
    </row>
    <row r="28" spans="1:7" x14ac:dyDescent="0.2">
      <c r="A28" s="50">
        <v>4</v>
      </c>
      <c r="B28" s="51" t="str">
        <f>'175'!E36</f>
        <v>Abrenes iela - Pļavnieki - Ulbrokas ciems</v>
      </c>
      <c r="C28" s="55" t="s">
        <v>5</v>
      </c>
      <c r="D28" s="54">
        <f>'175'!G38</f>
        <v>7.6388888888888895E-2</v>
      </c>
      <c r="E28" s="57" t="s">
        <v>147</v>
      </c>
      <c r="F28" s="54">
        <f>'175'!G62</f>
        <v>0.11458333333333333</v>
      </c>
      <c r="G28" s="54">
        <f>F28-D28</f>
        <v>3.8194444444444434E-2</v>
      </c>
    </row>
    <row r="29" spans="1:7" x14ac:dyDescent="0.2">
      <c r="A29" s="50">
        <v>5</v>
      </c>
      <c r="B29" s="51" t="str">
        <f>'175'!A66</f>
        <v>Ulbrokas ciems - Pļavnieki - 5.TD - Abrenes iela</v>
      </c>
      <c r="C29" s="57" t="s">
        <v>147</v>
      </c>
      <c r="D29" s="54">
        <f>'175'!C69</f>
        <v>1.1354166666666667</v>
      </c>
      <c r="E29" s="55" t="s">
        <v>5</v>
      </c>
      <c r="F29" s="54">
        <f>'175'!C93</f>
        <v>1.1631944444444444</v>
      </c>
      <c r="G29" s="54">
        <f>F29-D29</f>
        <v>2.7777777777777679E-2</v>
      </c>
    </row>
    <row r="30" spans="1:7" x14ac:dyDescent="0.2">
      <c r="A30" s="50">
        <v>6</v>
      </c>
      <c r="B30" s="51" t="str">
        <f>'175'!E66</f>
        <v>Abrenes iela - 7. AP - Deglava ielas aplis</v>
      </c>
      <c r="C30" s="55" t="s">
        <v>5</v>
      </c>
      <c r="D30" s="54">
        <f>'175'!G69</f>
        <v>0.16666666666666666</v>
      </c>
      <c r="E30" s="55" t="s">
        <v>150</v>
      </c>
      <c r="F30" s="54">
        <f>'175'!G81</f>
        <v>0.18055555555555555</v>
      </c>
      <c r="G30" s="54">
        <f>F30-D30</f>
        <v>1.3888888888888895E-2</v>
      </c>
    </row>
    <row r="31" spans="1:7" x14ac:dyDescent="0.2">
      <c r="A31" s="48">
        <v>7</v>
      </c>
      <c r="B31" s="49" t="str">
        <f>'175'!A96</f>
        <v>Deglava ielas aplis - Pļavnieki - 7. AP - Abrenes iela</v>
      </c>
      <c r="C31" s="53" t="s">
        <v>150</v>
      </c>
      <c r="D31" s="52">
        <f>'175'!C98</f>
        <v>0.18055555555555555</v>
      </c>
      <c r="E31" s="53" t="s">
        <v>5</v>
      </c>
      <c r="F31" s="52">
        <f>'175'!C117</f>
        <v>0.20833333333333334</v>
      </c>
      <c r="G31" s="52">
        <f>F31-D31</f>
        <v>2.777777777777779E-2</v>
      </c>
    </row>
    <row r="32" spans="1:7" ht="15.75" thickBot="1" x14ac:dyDescent="0.25">
      <c r="A32" s="48">
        <v>8</v>
      </c>
      <c r="B32" s="49" t="str">
        <f>'175'!E95</f>
        <v>Abrenes iela - Deglava ielas aplis - 7. AP</v>
      </c>
      <c r="C32" s="53" t="s">
        <v>5</v>
      </c>
      <c r="D32" s="52">
        <v>0.20833333333333334</v>
      </c>
      <c r="E32" s="146" t="s">
        <v>134</v>
      </c>
      <c r="F32" s="62">
        <f>'175'!G113</f>
        <v>0.22916666666666666</v>
      </c>
      <c r="G32" s="62">
        <f>F32-D32</f>
        <v>2.0833333333333315E-2</v>
      </c>
    </row>
    <row r="33" spans="1:7" ht="15.75" thickBot="1" x14ac:dyDescent="0.25">
      <c r="A33" s="24"/>
      <c r="B33" s="25"/>
      <c r="C33" s="26"/>
      <c r="D33" s="27"/>
      <c r="E33" s="28"/>
      <c r="F33" s="63" t="s">
        <v>100</v>
      </c>
      <c r="G33" s="81">
        <f>F32-D25</f>
        <v>0.22916666666666666</v>
      </c>
    </row>
    <row r="34" spans="1:7" x14ac:dyDescent="0.2">
      <c r="A34" s="287" t="s">
        <v>102</v>
      </c>
      <c r="B34" s="287"/>
      <c r="C34" s="26"/>
      <c r="D34" s="27"/>
      <c r="E34" s="28"/>
      <c r="F34" s="27"/>
      <c r="G34" s="27"/>
    </row>
    <row r="35" spans="1:7" x14ac:dyDescent="0.2">
      <c r="A35" s="48">
        <v>1</v>
      </c>
      <c r="B35" s="60" t="str">
        <f>'178'!A3</f>
        <v>7. AP - Valdlauči - Ziepniekkalns - Abrenes iela</v>
      </c>
      <c r="C35" s="145" t="s">
        <v>134</v>
      </c>
      <c r="D35" s="54">
        <f>'178'!C6</f>
        <v>1</v>
      </c>
      <c r="E35" s="53" t="s">
        <v>5</v>
      </c>
      <c r="F35" s="54">
        <f>'178'!C26</f>
        <v>1.03125</v>
      </c>
      <c r="G35" s="54">
        <f>F35-D35</f>
        <v>3.125E-2</v>
      </c>
    </row>
    <row r="36" spans="1:7" x14ac:dyDescent="0.2">
      <c r="A36" s="48">
        <v>2</v>
      </c>
      <c r="B36" s="60" t="str">
        <f>'178'!E3</f>
        <v>Abrenes iela - 5. TD - Jugla - Mežciems - 5. TD</v>
      </c>
      <c r="C36" s="53" t="s">
        <v>5</v>
      </c>
      <c r="D36" s="54">
        <f>'178'!G6</f>
        <v>3.125E-2</v>
      </c>
      <c r="E36" s="56" t="s">
        <v>67</v>
      </c>
      <c r="F36" s="54">
        <f>'178'!G26</f>
        <v>1.0659722222222221</v>
      </c>
      <c r="G36" s="54">
        <f>F36-D36</f>
        <v>1.0347222222222221</v>
      </c>
    </row>
    <row r="37" spans="1:7" x14ac:dyDescent="0.2">
      <c r="A37" s="48">
        <v>3</v>
      </c>
      <c r="B37" s="60" t="str">
        <f>'178'!A29</f>
        <v>5. TD - Abrenes iela</v>
      </c>
      <c r="C37" s="56" t="s">
        <v>67</v>
      </c>
      <c r="D37" s="54">
        <f>'178'!C32</f>
        <v>6.5972222222222224E-2</v>
      </c>
      <c r="E37" s="53" t="s">
        <v>5</v>
      </c>
      <c r="F37" s="54">
        <f>'178'!C38</f>
        <v>7.6388888888888895E-2</v>
      </c>
      <c r="G37" s="54">
        <f>F37-D37</f>
        <v>1.0416666666666671E-2</v>
      </c>
    </row>
    <row r="38" spans="1:7" ht="25.5" x14ac:dyDescent="0.2">
      <c r="A38" s="50">
        <v>4</v>
      </c>
      <c r="B38" s="51" t="str">
        <f>'178'!E29</f>
        <v>Abrenes iela - 5. TD - Jugla - g/p Berģuciems (pēc pieprasījuma uz Upesciemu)</v>
      </c>
      <c r="C38" s="55" t="s">
        <v>5</v>
      </c>
      <c r="D38" s="54">
        <f>'178'!G32</f>
        <v>7.6388888888888895E-2</v>
      </c>
      <c r="E38" s="56" t="s">
        <v>152</v>
      </c>
      <c r="F38" s="54">
        <f>'178'!G53</f>
        <v>0.1076388888888889</v>
      </c>
      <c r="G38" s="54">
        <f>F38-D38</f>
        <v>3.125E-2</v>
      </c>
    </row>
    <row r="39" spans="1:7" ht="25.5" x14ac:dyDescent="0.2">
      <c r="A39" s="48">
        <v>5</v>
      </c>
      <c r="B39" s="51" t="str">
        <f>'178'!A70</f>
        <v>g/p Berģuciems - Jugla - 5. TD - Abrenes iela (pēc pieprasījuma no Upesciema)</v>
      </c>
      <c r="C39" s="58" t="s">
        <v>152</v>
      </c>
      <c r="D39" s="54">
        <f>'178'!C78</f>
        <v>0.13194444444444445</v>
      </c>
      <c r="E39" s="53" t="s">
        <v>5</v>
      </c>
      <c r="F39" s="54">
        <f>'178'!C100</f>
        <v>0.16666666666666666</v>
      </c>
      <c r="G39" s="54">
        <f>F39-D39</f>
        <v>3.472222222222221E-2</v>
      </c>
    </row>
    <row r="40" spans="1:7" x14ac:dyDescent="0.2">
      <c r="A40" s="50">
        <v>6</v>
      </c>
      <c r="B40" s="51" t="str">
        <f>'178'!A104</f>
        <v>Abrenes iela - Pļavnieku d/p</v>
      </c>
      <c r="C40" s="55" t="s">
        <v>5</v>
      </c>
      <c r="D40" s="54">
        <f>'178'!C107</f>
        <v>0.16666666666666666</v>
      </c>
      <c r="E40" s="55" t="s">
        <v>82</v>
      </c>
      <c r="F40" s="54">
        <f>'178'!C113</f>
        <v>0.17361111111111113</v>
      </c>
      <c r="G40" s="54">
        <f>F40-D40</f>
        <v>6.9444444444444753E-3</v>
      </c>
    </row>
    <row r="41" spans="1:7" x14ac:dyDescent="0.2">
      <c r="A41" s="50">
        <v>7</v>
      </c>
      <c r="B41" s="51" t="str">
        <f>'178'!E70</f>
        <v>Pļavnieku d/p - 7.AP - 5.TD - 1. TP</v>
      </c>
      <c r="C41" s="55" t="s">
        <v>82</v>
      </c>
      <c r="D41" s="54">
        <f>'178'!G73</f>
        <v>0.17361111111111113</v>
      </c>
      <c r="E41" s="55" t="s">
        <v>131</v>
      </c>
      <c r="F41" s="54">
        <f>'178'!G104</f>
        <v>0.20138888888888887</v>
      </c>
      <c r="G41" s="54">
        <f>F41-D41</f>
        <v>2.7777777777777735E-2</v>
      </c>
    </row>
    <row r="42" spans="1:7" x14ac:dyDescent="0.2">
      <c r="A42" s="50">
        <v>8</v>
      </c>
      <c r="B42" s="51" t="str">
        <f>'178'!A127</f>
        <v>1. TP - Aldaris</v>
      </c>
      <c r="C42" s="55" t="s">
        <v>131</v>
      </c>
      <c r="D42" s="54">
        <f>'178'!C130</f>
        <v>0.20138888888888887</v>
      </c>
      <c r="E42" s="55" t="s">
        <v>106</v>
      </c>
      <c r="F42" s="54">
        <f>'178'!C134</f>
        <v>1.2083333333333333</v>
      </c>
      <c r="G42" s="54">
        <f>F42-D42</f>
        <v>1.0069444444444444</v>
      </c>
    </row>
    <row r="43" spans="1:7" ht="15.75" thickBot="1" x14ac:dyDescent="0.25">
      <c r="A43" s="50">
        <v>9</v>
      </c>
      <c r="B43" s="51" t="str">
        <f>'178'!E127</f>
        <v>Aldaris - 1. TP - 5. TD - 7. AP</v>
      </c>
      <c r="C43" s="55" t="s">
        <v>106</v>
      </c>
      <c r="D43" s="54">
        <f>'178'!G130</f>
        <v>0.20833333333333334</v>
      </c>
      <c r="E43" s="146" t="s">
        <v>134</v>
      </c>
      <c r="F43" s="61">
        <f>'178'!G148</f>
        <v>1.2326388888888888</v>
      </c>
      <c r="G43" s="61">
        <f>F43-D43</f>
        <v>1.0243055555555556</v>
      </c>
    </row>
    <row r="44" spans="1:7" ht="15.75" thickBot="1" x14ac:dyDescent="0.25">
      <c r="A44" s="23"/>
      <c r="B44" s="29"/>
      <c r="C44" s="23"/>
      <c r="D44" s="23"/>
      <c r="E44" s="23"/>
      <c r="F44" s="63" t="s">
        <v>100</v>
      </c>
      <c r="G44" s="81">
        <f>F43-D35</f>
        <v>0.23263888888888884</v>
      </c>
    </row>
  </sheetData>
  <mergeCells count="6">
    <mergeCell ref="A34:B34"/>
    <mergeCell ref="A17:B17"/>
    <mergeCell ref="A1:G1"/>
    <mergeCell ref="A4:B4"/>
    <mergeCell ref="D2:G2"/>
    <mergeCell ref="A24:B24"/>
  </mergeCells>
  <printOptions horizontalCentered="1"/>
  <pageMargins left="0.23622047244094491" right="0.23622047244094491" top="0.78740157480314965" bottom="0.43307086614173229" header="0.51181102362204722" footer="0.39370078740157483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G51"/>
  <sheetViews>
    <sheetView showGridLines="0" zoomScale="70" zoomScaleNormal="70" zoomScaleSheetLayoutView="40" workbookViewId="0">
      <selection activeCell="D2" sqref="D2:G2"/>
    </sheetView>
  </sheetViews>
  <sheetFormatPr defaultRowHeight="15" x14ac:dyDescent="0.2"/>
  <cols>
    <col min="1" max="1" width="6.5703125" style="148" customWidth="1"/>
    <col min="2" max="2" width="52.85546875" style="148" customWidth="1"/>
    <col min="3" max="3" width="19.7109375" style="148" customWidth="1"/>
    <col min="4" max="4" width="8.42578125" style="148" customWidth="1"/>
    <col min="5" max="5" width="19.7109375" style="148" customWidth="1"/>
    <col min="6" max="7" width="9.7109375" style="148" customWidth="1"/>
    <col min="8" max="16384" width="9.140625" style="174"/>
  </cols>
  <sheetData>
    <row r="1" spans="1:7" ht="21" customHeight="1" x14ac:dyDescent="0.2">
      <c r="A1" s="270" t="s">
        <v>317</v>
      </c>
      <c r="B1" s="270"/>
      <c r="C1" s="270"/>
      <c r="D1" s="270"/>
      <c r="E1" s="270"/>
      <c r="F1" s="270"/>
      <c r="G1" s="270"/>
    </row>
    <row r="2" spans="1:7" ht="24" customHeight="1" x14ac:dyDescent="0.2">
      <c r="A2" s="176" t="s">
        <v>124</v>
      </c>
      <c r="B2" s="175"/>
      <c r="C2" s="175"/>
      <c r="D2" s="274"/>
      <c r="E2" s="274"/>
      <c r="F2" s="274"/>
      <c r="G2" s="275"/>
    </row>
    <row r="3" spans="1:7" ht="14.1" customHeight="1" x14ac:dyDescent="0.2">
      <c r="A3" s="189"/>
      <c r="B3" s="189"/>
    </row>
    <row r="4" spans="1:7" ht="15" customHeight="1" x14ac:dyDescent="0.2">
      <c r="A4" s="273" t="s">
        <v>212</v>
      </c>
      <c r="B4" s="273"/>
      <c r="C4" s="164"/>
      <c r="D4" s="163"/>
      <c r="E4" s="162"/>
      <c r="F4" s="163"/>
      <c r="G4" s="163"/>
    </row>
    <row r="5" spans="1:7" s="148" customFormat="1" ht="30" customHeight="1" x14ac:dyDescent="0.2">
      <c r="A5" s="156" t="s">
        <v>205</v>
      </c>
      <c r="B5" s="156" t="s">
        <v>0</v>
      </c>
      <c r="C5" s="156" t="s">
        <v>1</v>
      </c>
      <c r="D5" s="156" t="s">
        <v>2</v>
      </c>
      <c r="E5" s="156" t="s">
        <v>3</v>
      </c>
      <c r="F5" s="156" t="s">
        <v>2</v>
      </c>
      <c r="G5" s="156" t="s">
        <v>4</v>
      </c>
    </row>
    <row r="6" spans="1:7" ht="15" customHeight="1" x14ac:dyDescent="0.2">
      <c r="A6" s="186">
        <v>1</v>
      </c>
      <c r="B6" s="169" t="str">
        <f>'162'!A4</f>
        <v>6. AP - Zolitūde - Āgenskalns  -  2. TP</v>
      </c>
      <c r="C6" s="171" t="s">
        <v>204</v>
      </c>
      <c r="D6" s="167">
        <f>'162'!C7</f>
        <v>0.98958333333333337</v>
      </c>
      <c r="E6" s="168" t="s">
        <v>211</v>
      </c>
      <c r="F6" s="167">
        <f>'162'!C28</f>
        <v>1.0208333333333333</v>
      </c>
      <c r="G6" s="167">
        <f t="shared" ref="G6:G16" si="0">F6-D6</f>
        <v>3.1249999999999889E-2</v>
      </c>
    </row>
    <row r="7" spans="1:7" ht="15" customHeight="1" x14ac:dyDescent="0.2">
      <c r="A7" s="180">
        <v>2</v>
      </c>
      <c r="B7" s="169" t="str">
        <f>'162'!E4</f>
        <v>2. TP - Abrenes iela</v>
      </c>
      <c r="C7" s="187" t="s">
        <v>211</v>
      </c>
      <c r="D7" s="188">
        <f>'162'!G7</f>
        <v>2.0833333333333332E-2</v>
      </c>
      <c r="E7" s="187" t="s">
        <v>5</v>
      </c>
      <c r="F7" s="152">
        <f>'162'!G18</f>
        <v>3.125E-2</v>
      </c>
      <c r="G7" s="167">
        <f t="shared" si="0"/>
        <v>1.0416666666666668E-2</v>
      </c>
    </row>
    <row r="8" spans="1:7" ht="15" customHeight="1" x14ac:dyDescent="0.2">
      <c r="A8" s="180">
        <v>3</v>
      </c>
      <c r="B8" s="169" t="str">
        <f>'162'!A32</f>
        <v>Abrenes iela  - 2. TP</v>
      </c>
      <c r="C8" s="154" t="s">
        <v>5</v>
      </c>
      <c r="D8" s="152">
        <f>'162'!C35</f>
        <v>3.125E-2</v>
      </c>
      <c r="E8" s="154" t="s">
        <v>216</v>
      </c>
      <c r="F8" s="152">
        <f>'162'!C45</f>
        <v>5.9027777777777783E-2</v>
      </c>
      <c r="G8" s="167">
        <f t="shared" si="0"/>
        <v>2.7777777777777783E-2</v>
      </c>
    </row>
    <row r="9" spans="1:7" ht="15" customHeight="1" x14ac:dyDescent="0.2">
      <c r="A9" s="180">
        <v>4</v>
      </c>
      <c r="B9" s="169" t="str">
        <f>'162'!E32</f>
        <v>2.TP - Abrenes iela</v>
      </c>
      <c r="C9" s="154" t="s">
        <v>215</v>
      </c>
      <c r="D9" s="152">
        <f>'162'!G35</f>
        <v>5.9027777777777783E-2</v>
      </c>
      <c r="E9" s="154" t="s">
        <v>5</v>
      </c>
      <c r="F9" s="152">
        <f>'162'!G46</f>
        <v>6.9444444444444434E-2</v>
      </c>
      <c r="G9" s="167">
        <f t="shared" si="0"/>
        <v>1.041666666666665E-2</v>
      </c>
    </row>
    <row r="10" spans="1:7" ht="15" customHeight="1" x14ac:dyDescent="0.2">
      <c r="A10" s="186">
        <v>5</v>
      </c>
      <c r="B10" s="169" t="str">
        <f>'162'!A68</f>
        <v>Abrenes iela - Ziepniekkalns - Jelgava</v>
      </c>
      <c r="C10" s="168" t="s">
        <v>5</v>
      </c>
      <c r="D10" s="167">
        <f>'162'!C71</f>
        <v>7.6388888888888895E-2</v>
      </c>
      <c r="E10" s="168" t="s">
        <v>210</v>
      </c>
      <c r="F10" s="167">
        <f>'162'!C88</f>
        <v>0.11805555555555557</v>
      </c>
      <c r="G10" s="167">
        <f t="shared" si="0"/>
        <v>4.1666666666666671E-2</v>
      </c>
    </row>
    <row r="11" spans="1:7" ht="15" customHeight="1" x14ac:dyDescent="0.2">
      <c r="A11" s="186">
        <v>6</v>
      </c>
      <c r="B11" s="169" t="str">
        <f>'162'!E68</f>
        <v>Jelgava - Ziepniekkalns - Abrenes iela</v>
      </c>
      <c r="C11" s="168" t="s">
        <v>210</v>
      </c>
      <c r="D11" s="167">
        <f>'162'!G71</f>
        <v>0.11805555555555557</v>
      </c>
      <c r="E11" s="168" t="s">
        <v>5</v>
      </c>
      <c r="F11" s="167">
        <f>'162'!G89</f>
        <v>0.16666666666666666</v>
      </c>
      <c r="G11" s="167">
        <f t="shared" si="0"/>
        <v>4.8611111111111091E-2</v>
      </c>
    </row>
    <row r="12" spans="1:7" ht="15" customHeight="1" x14ac:dyDescent="0.2">
      <c r="A12" s="180">
        <v>7</v>
      </c>
      <c r="B12" s="155" t="str">
        <f>'162'!A92</f>
        <v>Abrenes iela - 2.TP -  6.AP</v>
      </c>
      <c r="C12" s="154" t="s">
        <v>5</v>
      </c>
      <c r="D12" s="152">
        <f>'162'!C95</f>
        <v>0.16666666666666666</v>
      </c>
      <c r="E12" s="154" t="s">
        <v>209</v>
      </c>
      <c r="F12" s="152">
        <f>'162'!C116</f>
        <v>0.19097222222222221</v>
      </c>
      <c r="G12" s="167">
        <f t="shared" si="0"/>
        <v>2.4305555555555552E-2</v>
      </c>
    </row>
    <row r="13" spans="1:7" ht="15" customHeight="1" x14ac:dyDescent="0.2">
      <c r="A13" s="180">
        <v>8</v>
      </c>
      <c r="B13" s="155" t="str">
        <f>'162'!E92</f>
        <v>6.AP - Abrenes iela</v>
      </c>
      <c r="C13" s="154" t="s">
        <v>209</v>
      </c>
      <c r="D13" s="152">
        <f>'162'!G95</f>
        <v>0.19097222222222221</v>
      </c>
      <c r="E13" s="154" t="s">
        <v>5</v>
      </c>
      <c r="F13" s="152">
        <f>'162'!G109</f>
        <v>0.20833333333333334</v>
      </c>
      <c r="G13" s="167">
        <f t="shared" si="0"/>
        <v>1.7361111111111133E-2</v>
      </c>
    </row>
    <row r="14" spans="1:7" ht="15" customHeight="1" x14ac:dyDescent="0.2">
      <c r="A14" s="180">
        <v>9</v>
      </c>
      <c r="B14" s="155" t="str">
        <f>'162'!A142</f>
        <v>Abrenes iela - 2.TP -  Ziepniekkalns</v>
      </c>
      <c r="C14" s="154" t="s">
        <v>5</v>
      </c>
      <c r="D14" s="152">
        <f>'162'!C144</f>
        <v>0.20833333333333334</v>
      </c>
      <c r="E14" s="154" t="s">
        <v>214</v>
      </c>
      <c r="F14" s="152">
        <f>'162'!C159</f>
        <v>0.22569444444444445</v>
      </c>
      <c r="G14" s="167">
        <f t="shared" si="0"/>
        <v>1.7361111111111105E-2</v>
      </c>
    </row>
    <row r="15" spans="1:7" ht="15" customHeight="1" x14ac:dyDescent="0.2">
      <c r="A15" s="180">
        <v>10</v>
      </c>
      <c r="B15" s="155" t="str">
        <f>'162'!E142</f>
        <v>Ziepniekkalns - 2. TP - Abrenes iela</v>
      </c>
      <c r="C15" s="154" t="s">
        <v>214</v>
      </c>
      <c r="D15" s="152">
        <f>'162'!G144</f>
        <v>0.22569444444444445</v>
      </c>
      <c r="E15" s="154" t="s">
        <v>5</v>
      </c>
      <c r="F15" s="152">
        <f>'162'!G163</f>
        <v>0.25</v>
      </c>
      <c r="G15" s="167">
        <f t="shared" si="0"/>
        <v>2.4305555555555552E-2</v>
      </c>
    </row>
    <row r="16" spans="1:7" ht="15" customHeight="1" thickBot="1" x14ac:dyDescent="0.25">
      <c r="A16" s="180">
        <v>11</v>
      </c>
      <c r="B16" s="183" t="str">
        <f>'162'!A166</f>
        <v>Abrenes iela - 6. AP</v>
      </c>
      <c r="C16" s="154" t="s">
        <v>5</v>
      </c>
      <c r="D16" s="152">
        <f>'162'!C168</f>
        <v>0.25</v>
      </c>
      <c r="E16" s="184" t="s">
        <v>204</v>
      </c>
      <c r="F16" s="160">
        <f>'162'!C180</f>
        <v>1.2708333333333333</v>
      </c>
      <c r="G16" s="185">
        <f t="shared" si="0"/>
        <v>1.0208333333333333</v>
      </c>
    </row>
    <row r="17" spans="1:7" s="148" customFormat="1" ht="15" customHeight="1" thickBot="1" x14ac:dyDescent="0.25">
      <c r="A17" s="182"/>
      <c r="B17" s="165"/>
      <c r="C17" s="164"/>
      <c r="D17" s="163"/>
      <c r="E17" s="162"/>
      <c r="F17" s="151" t="s">
        <v>100</v>
      </c>
      <c r="G17" s="178">
        <f>F16-D6</f>
        <v>0.28124999999999989</v>
      </c>
    </row>
    <row r="18" spans="1:7" ht="15" customHeight="1" x14ac:dyDescent="0.2">
      <c r="A18" s="273" t="s">
        <v>208</v>
      </c>
      <c r="B18" s="273"/>
      <c r="C18" s="181"/>
      <c r="D18" s="181"/>
      <c r="E18" s="181"/>
      <c r="F18" s="181"/>
      <c r="G18" s="181"/>
    </row>
    <row r="19" spans="1:7" s="148" customFormat="1" ht="30" customHeight="1" x14ac:dyDescent="0.2">
      <c r="A19" s="156" t="s">
        <v>205</v>
      </c>
      <c r="B19" s="156" t="s">
        <v>0</v>
      </c>
      <c r="C19" s="156" t="s">
        <v>1</v>
      </c>
      <c r="D19" s="156" t="s">
        <v>2</v>
      </c>
      <c r="E19" s="156" t="s">
        <v>3</v>
      </c>
      <c r="F19" s="156" t="s">
        <v>2</v>
      </c>
      <c r="G19" s="156" t="s">
        <v>4</v>
      </c>
    </row>
    <row r="20" spans="1:7" ht="15" customHeight="1" x14ac:dyDescent="0.2">
      <c r="A20" s="180">
        <v>1</v>
      </c>
      <c r="B20" s="179" t="str">
        <f>'166'!A4</f>
        <v>6. AP - Mārupe - Ziepniekkalns - Abrenes iela</v>
      </c>
      <c r="C20" s="153" t="s">
        <v>204</v>
      </c>
      <c r="D20" s="152">
        <f>'166'!C7</f>
        <v>0</v>
      </c>
      <c r="E20" s="154" t="s">
        <v>5</v>
      </c>
      <c r="F20" s="152">
        <f>'166'!C34</f>
        <v>3.125E-2</v>
      </c>
      <c r="G20" s="152">
        <f t="shared" ref="G20:G25" si="1">F20-D20</f>
        <v>3.125E-2</v>
      </c>
    </row>
    <row r="21" spans="1:7" ht="15" customHeight="1" x14ac:dyDescent="0.2">
      <c r="A21" s="180">
        <v>2</v>
      </c>
      <c r="B21" s="179" t="str">
        <f>'166'!E4</f>
        <v>Abrenes iela - 2. TP -  Zolitūde - 6. AP - d/p Daugavgrīva</v>
      </c>
      <c r="C21" s="154" t="s">
        <v>5</v>
      </c>
      <c r="D21" s="152">
        <f>'166'!G7</f>
        <v>3.125E-2</v>
      </c>
      <c r="E21" s="154" t="s">
        <v>206</v>
      </c>
      <c r="F21" s="152">
        <f>'166'!G48</f>
        <v>7.2916666666666671E-2</v>
      </c>
      <c r="G21" s="152">
        <f t="shared" si="1"/>
        <v>4.1666666666666671E-2</v>
      </c>
    </row>
    <row r="22" spans="1:7" ht="15" customHeight="1" x14ac:dyDescent="0.2">
      <c r="A22" s="180"/>
      <c r="B22" s="159" t="s">
        <v>207</v>
      </c>
      <c r="C22" s="154" t="s">
        <v>206</v>
      </c>
      <c r="D22" s="152">
        <f>'166'!G48</f>
        <v>7.2916666666666671E-2</v>
      </c>
      <c r="E22" s="154" t="s">
        <v>206</v>
      </c>
      <c r="F22" s="152">
        <f>'166'!G75</f>
        <v>0.16319444444444445</v>
      </c>
      <c r="G22" s="152">
        <f t="shared" si="1"/>
        <v>9.0277777777777776E-2</v>
      </c>
    </row>
    <row r="23" spans="1:7" ht="15" customHeight="1" x14ac:dyDescent="0.2">
      <c r="A23" s="180">
        <v>3</v>
      </c>
      <c r="B23" s="179" t="str">
        <f>'166'!E72</f>
        <v>Daugavgrīva - Iļģuciems - 6.AP - Abrenes iela</v>
      </c>
      <c r="C23" s="154" t="s">
        <v>206</v>
      </c>
      <c r="D23" s="152">
        <f>'166'!G75</f>
        <v>0.16319444444444445</v>
      </c>
      <c r="E23" s="154" t="s">
        <v>5</v>
      </c>
      <c r="F23" s="152">
        <f>'166'!G123</f>
        <v>0.20833333333333334</v>
      </c>
      <c r="G23" s="152">
        <f t="shared" si="1"/>
        <v>4.5138888888888895E-2</v>
      </c>
    </row>
    <row r="24" spans="1:7" ht="15" customHeight="1" x14ac:dyDescent="0.2">
      <c r="A24" s="180">
        <v>4</v>
      </c>
      <c r="B24" s="179" t="str">
        <f>'166'!A129</f>
        <v>Abrenes iela - Ziepniekkalns - Mārupe - Āgenskalns - 6. AP</v>
      </c>
      <c r="C24" s="154" t="s">
        <v>5</v>
      </c>
      <c r="D24" s="152">
        <f>'166'!C132</f>
        <v>0.20833333333333334</v>
      </c>
      <c r="E24" s="154" t="s">
        <v>204</v>
      </c>
      <c r="F24" s="152">
        <f>'166'!C160</f>
        <v>0.23611111111111113</v>
      </c>
      <c r="G24" s="152">
        <f t="shared" si="1"/>
        <v>2.777777777777779E-2</v>
      </c>
    </row>
    <row r="25" spans="1:7" ht="15" customHeight="1" thickBot="1" x14ac:dyDescent="0.25">
      <c r="A25" s="180">
        <v>5</v>
      </c>
      <c r="B25" s="179" t="str">
        <f>'166'!E129</f>
        <v>6. AP - Abrenes iela</v>
      </c>
      <c r="C25" s="154" t="s">
        <v>204</v>
      </c>
      <c r="D25" s="152">
        <f>'166'!G132</f>
        <v>0.23611111111111113</v>
      </c>
      <c r="E25" s="153" t="s">
        <v>5</v>
      </c>
      <c r="F25" s="152">
        <f>'166'!G148</f>
        <v>0.25</v>
      </c>
      <c r="G25" s="152">
        <f t="shared" si="1"/>
        <v>1.3888888888888867E-2</v>
      </c>
    </row>
    <row r="26" spans="1:7" ht="15" customHeight="1" thickBot="1" x14ac:dyDescent="0.25">
      <c r="A26" s="177"/>
      <c r="B26" s="177"/>
      <c r="C26" s="177"/>
      <c r="D26" s="177"/>
      <c r="E26" s="177"/>
      <c r="F26" s="151" t="s">
        <v>100</v>
      </c>
      <c r="G26" s="178">
        <f>F25-D20</f>
        <v>0.25</v>
      </c>
    </row>
    <row r="27" spans="1:7" ht="15" customHeight="1" x14ac:dyDescent="0.2">
      <c r="A27" s="287" t="s">
        <v>81</v>
      </c>
      <c r="B27" s="287"/>
      <c r="C27" s="26"/>
      <c r="D27" s="27"/>
      <c r="E27" s="28"/>
      <c r="F27" s="27"/>
      <c r="G27" s="27"/>
    </row>
    <row r="28" spans="1:7" ht="15" customHeight="1" x14ac:dyDescent="0.2">
      <c r="A28" s="48">
        <v>1</v>
      </c>
      <c r="B28" s="49" t="str">
        <f>'175'!A4</f>
        <v>7. AP - Pļavnieki - 7. AP - Abrenes iela</v>
      </c>
      <c r="C28" s="146" t="s">
        <v>134</v>
      </c>
      <c r="D28" s="52">
        <f>'175'!C7</f>
        <v>0</v>
      </c>
      <c r="E28" s="59" t="s">
        <v>5</v>
      </c>
      <c r="F28" s="52">
        <f>'175'!C24</f>
        <v>0</v>
      </c>
      <c r="G28" s="52">
        <f>F28-D28</f>
        <v>0</v>
      </c>
    </row>
    <row r="29" spans="1:7" x14ac:dyDescent="0.2">
      <c r="A29" s="50">
        <v>2</v>
      </c>
      <c r="B29" s="51" t="str">
        <f>'175'!E4</f>
        <v>Abrenes iela - Pļavnieki - Deglava ielas aplis - 7. AP</v>
      </c>
      <c r="C29" s="57" t="s">
        <v>5</v>
      </c>
      <c r="D29" s="54">
        <f>'175'!G7</f>
        <v>3.125E-2</v>
      </c>
      <c r="E29" s="58" t="s">
        <v>134</v>
      </c>
      <c r="F29" s="54">
        <f>'175'!G27</f>
        <v>6.25E-2</v>
      </c>
      <c r="G29" s="54">
        <f>F29-D29</f>
        <v>3.125E-2</v>
      </c>
    </row>
    <row r="30" spans="1:7" x14ac:dyDescent="0.2">
      <c r="A30" s="50">
        <v>3</v>
      </c>
      <c r="B30" s="51" t="str">
        <f>'175'!A36</f>
        <v>7. AP - Abrenes iela</v>
      </c>
      <c r="C30" s="58" t="s">
        <v>134</v>
      </c>
      <c r="D30" s="54">
        <f>'175'!C38</f>
        <v>6.5972222222222224E-2</v>
      </c>
      <c r="E30" s="55" t="s">
        <v>5</v>
      </c>
      <c r="F30" s="54">
        <f>'175'!C50</f>
        <v>7.6388888888888895E-2</v>
      </c>
      <c r="G30" s="54">
        <f>F30-D30</f>
        <v>1.0416666666666671E-2</v>
      </c>
    </row>
    <row r="31" spans="1:7" x14ac:dyDescent="0.2">
      <c r="A31" s="50">
        <v>4</v>
      </c>
      <c r="B31" s="51" t="str">
        <f>'175'!E36</f>
        <v>Abrenes iela - Pļavnieki - Ulbrokas ciems</v>
      </c>
      <c r="C31" s="55" t="s">
        <v>5</v>
      </c>
      <c r="D31" s="54">
        <f>'175'!G38</f>
        <v>7.6388888888888895E-2</v>
      </c>
      <c r="E31" s="57" t="s">
        <v>147</v>
      </c>
      <c r="F31" s="54">
        <f>'175'!G62</f>
        <v>0.11458333333333333</v>
      </c>
      <c r="G31" s="54">
        <f>F31-D31</f>
        <v>3.8194444444444434E-2</v>
      </c>
    </row>
    <row r="32" spans="1:7" x14ac:dyDescent="0.2">
      <c r="A32" s="50">
        <v>5</v>
      </c>
      <c r="B32" s="51" t="str">
        <f>'175'!A66</f>
        <v>Ulbrokas ciems - Pļavnieki - 5.TD - Abrenes iela</v>
      </c>
      <c r="C32" s="57" t="s">
        <v>147</v>
      </c>
      <c r="D32" s="54">
        <f>'175'!C69</f>
        <v>1.1354166666666667</v>
      </c>
      <c r="E32" s="55" t="s">
        <v>5</v>
      </c>
      <c r="F32" s="54">
        <f>'175'!C93</f>
        <v>1.1631944444444444</v>
      </c>
      <c r="G32" s="54">
        <f>F32-D32</f>
        <v>2.7777777777777679E-2</v>
      </c>
    </row>
    <row r="33" spans="1:7" x14ac:dyDescent="0.2">
      <c r="A33" s="50">
        <v>6</v>
      </c>
      <c r="B33" s="51" t="str">
        <f>'175'!E66</f>
        <v>Abrenes iela - 7. AP - Deglava ielas aplis</v>
      </c>
      <c r="C33" s="55" t="s">
        <v>5</v>
      </c>
      <c r="D33" s="54">
        <f>'175'!G69</f>
        <v>0.16666666666666666</v>
      </c>
      <c r="E33" s="53" t="s">
        <v>64</v>
      </c>
      <c r="F33" s="54">
        <f>'175'!G81</f>
        <v>0.18055555555555555</v>
      </c>
      <c r="G33" s="54">
        <f>F33-D33</f>
        <v>1.3888888888888895E-2</v>
      </c>
    </row>
    <row r="34" spans="1:7" x14ac:dyDescent="0.2">
      <c r="A34" s="50">
        <v>7</v>
      </c>
      <c r="B34" s="51" t="str">
        <f>'175'!A96</f>
        <v>Deglava ielas aplis - Pļavnieki - 7. AP - Abrenes iela</v>
      </c>
      <c r="C34" s="53" t="s">
        <v>64</v>
      </c>
      <c r="D34" s="54">
        <f>'175'!C98</f>
        <v>0.18055555555555555</v>
      </c>
      <c r="E34" s="55" t="s">
        <v>5</v>
      </c>
      <c r="F34" s="54">
        <f>'175'!C117</f>
        <v>0.20833333333333334</v>
      </c>
      <c r="G34" s="54">
        <f>F34-D34</f>
        <v>2.777777777777779E-2</v>
      </c>
    </row>
    <row r="35" spans="1:7" x14ac:dyDescent="0.2">
      <c r="A35" s="48">
        <v>8</v>
      </c>
      <c r="B35" s="49" t="str">
        <f>'175'!A123</f>
        <v>Abrenes iela - 7. AP - Deglava ielas aplis</v>
      </c>
      <c r="C35" s="53" t="s">
        <v>5</v>
      </c>
      <c r="D35" s="52">
        <f>'175'!C126</f>
        <v>0.20833333333333334</v>
      </c>
      <c r="E35" s="53" t="s">
        <v>64</v>
      </c>
      <c r="F35" s="52">
        <f>'175'!C139</f>
        <v>0.22222222222222221</v>
      </c>
      <c r="G35" s="52">
        <f>F35-D35</f>
        <v>1.3888888888888867E-2</v>
      </c>
    </row>
    <row r="36" spans="1:7" x14ac:dyDescent="0.2">
      <c r="A36" s="48">
        <v>9</v>
      </c>
      <c r="B36" s="49" t="str">
        <f>'175'!E123</f>
        <v>Deglava ielas aplis - Pļavnieki - 7. AP - Abrenes iela</v>
      </c>
      <c r="C36" s="53" t="s">
        <v>64</v>
      </c>
      <c r="D36" s="52">
        <f>'175'!G126</f>
        <v>0.22222222222222221</v>
      </c>
      <c r="E36" s="53" t="s">
        <v>5</v>
      </c>
      <c r="F36" s="52">
        <f>'175'!G145</f>
        <v>0.25</v>
      </c>
      <c r="G36" s="52">
        <f>F36-D36</f>
        <v>2.777777777777779E-2</v>
      </c>
    </row>
    <row r="37" spans="1:7" ht="15.75" thickBot="1" x14ac:dyDescent="0.25">
      <c r="A37" s="48">
        <v>10</v>
      </c>
      <c r="B37" s="49" t="str">
        <f>'175'!A148</f>
        <v>Abrenes iela -  Deglava ielas aplis - 7. AP</v>
      </c>
      <c r="C37" s="53" t="s">
        <v>5</v>
      </c>
      <c r="D37" s="52">
        <f>'175'!C151</f>
        <v>1.25</v>
      </c>
      <c r="E37" s="146" t="s">
        <v>134</v>
      </c>
      <c r="F37" s="62">
        <f>'175'!C166</f>
        <v>1.2743055555555556</v>
      </c>
      <c r="G37" s="62">
        <f>F37-D37</f>
        <v>2.430555555555558E-2</v>
      </c>
    </row>
    <row r="38" spans="1:7" ht="15.75" thickBot="1" x14ac:dyDescent="0.25">
      <c r="A38" s="24"/>
      <c r="B38" s="25"/>
      <c r="C38" s="26"/>
      <c r="D38" s="27"/>
      <c r="E38" s="28"/>
      <c r="F38" s="63" t="s">
        <v>100</v>
      </c>
      <c r="G38" s="64">
        <f>F37-D28</f>
        <v>1.2743055555555556</v>
      </c>
    </row>
    <row r="39" spans="1:7" x14ac:dyDescent="0.2">
      <c r="A39" s="287" t="s">
        <v>102</v>
      </c>
      <c r="B39" s="287"/>
      <c r="C39" s="26"/>
      <c r="D39" s="27"/>
      <c r="E39" s="28"/>
      <c r="F39" s="27"/>
      <c r="G39" s="27"/>
    </row>
    <row r="40" spans="1:7" x14ac:dyDescent="0.2">
      <c r="A40" s="48">
        <v>1</v>
      </c>
      <c r="B40" s="60" t="str">
        <f>'178'!A3</f>
        <v>7. AP - Valdlauči - Ziepniekkalns - Abrenes iela</v>
      </c>
      <c r="C40" s="145" t="s">
        <v>134</v>
      </c>
      <c r="D40" s="54">
        <f>'178'!C6</f>
        <v>1</v>
      </c>
      <c r="E40" s="53" t="s">
        <v>5</v>
      </c>
      <c r="F40" s="54">
        <f>'178'!C26</f>
        <v>1.03125</v>
      </c>
      <c r="G40" s="54">
        <f>F40-D40</f>
        <v>3.125E-2</v>
      </c>
    </row>
    <row r="41" spans="1:7" x14ac:dyDescent="0.2">
      <c r="A41" s="48">
        <v>2</v>
      </c>
      <c r="B41" s="60" t="str">
        <f>'178'!E3</f>
        <v>Abrenes iela - 5. TD - Jugla - Mežciems - 5. TD</v>
      </c>
      <c r="C41" s="53" t="s">
        <v>5</v>
      </c>
      <c r="D41" s="54">
        <f>'178'!G6</f>
        <v>3.125E-2</v>
      </c>
      <c r="E41" s="57" t="s">
        <v>146</v>
      </c>
      <c r="F41" s="54">
        <f>'178'!G26</f>
        <v>1.0659722222222221</v>
      </c>
      <c r="G41" s="54">
        <f>F41-D41</f>
        <v>1.0347222222222221</v>
      </c>
    </row>
    <row r="42" spans="1:7" x14ac:dyDescent="0.2">
      <c r="A42" s="48">
        <v>3</v>
      </c>
      <c r="B42" s="60" t="str">
        <f>'178'!A29</f>
        <v>5. TD - Abrenes iela</v>
      </c>
      <c r="C42" s="57" t="s">
        <v>146</v>
      </c>
      <c r="D42" s="54">
        <f>'178'!C32</f>
        <v>6.5972222222222224E-2</v>
      </c>
      <c r="E42" s="53" t="s">
        <v>5</v>
      </c>
      <c r="F42" s="54">
        <f>'178'!C38</f>
        <v>7.6388888888888895E-2</v>
      </c>
      <c r="G42" s="54">
        <f>F42-D42</f>
        <v>1.0416666666666671E-2</v>
      </c>
    </row>
    <row r="43" spans="1:7" ht="25.5" x14ac:dyDescent="0.2">
      <c r="A43" s="50">
        <v>4</v>
      </c>
      <c r="B43" s="51" t="str">
        <f>'178'!E29</f>
        <v>Abrenes iela - 5. TD - Jugla - g/p Berģuciems (pēc pieprasījuma uz Upesciemu)</v>
      </c>
      <c r="C43" s="55" t="s">
        <v>5</v>
      </c>
      <c r="D43" s="54">
        <f>'178'!G32</f>
        <v>7.6388888888888895E-2</v>
      </c>
      <c r="E43" s="56" t="s">
        <v>152</v>
      </c>
      <c r="F43" s="54">
        <f>'178'!G53</f>
        <v>0.1076388888888889</v>
      </c>
      <c r="G43" s="54">
        <f>F43-D43</f>
        <v>3.125E-2</v>
      </c>
    </row>
    <row r="44" spans="1:7" ht="25.5" x14ac:dyDescent="0.2">
      <c r="A44" s="48">
        <v>5</v>
      </c>
      <c r="B44" s="51" t="str">
        <f>'178'!A70</f>
        <v>g/p Berģuciems - Jugla - 5. TD - Abrenes iela (pēc pieprasījuma no Upesciema)</v>
      </c>
      <c r="C44" s="58" t="s">
        <v>152</v>
      </c>
      <c r="D44" s="54">
        <f>'178'!C78</f>
        <v>0.13194444444444445</v>
      </c>
      <c r="E44" s="53" t="s">
        <v>5</v>
      </c>
      <c r="F44" s="54">
        <f>'178'!C100</f>
        <v>0.16666666666666666</v>
      </c>
      <c r="G44" s="54">
        <f>F44-D44</f>
        <v>3.472222222222221E-2</v>
      </c>
    </row>
    <row r="45" spans="1:7" x14ac:dyDescent="0.2">
      <c r="A45" s="50">
        <v>6</v>
      </c>
      <c r="B45" s="51" t="str">
        <f>'178'!A104</f>
        <v>Abrenes iela - Pļavnieku d/p</v>
      </c>
      <c r="C45" s="55" t="s">
        <v>5</v>
      </c>
      <c r="D45" s="54">
        <f>'178'!C107</f>
        <v>0.16666666666666666</v>
      </c>
      <c r="E45" s="55" t="s">
        <v>82</v>
      </c>
      <c r="F45" s="54">
        <f>'178'!C113</f>
        <v>0.17361111111111113</v>
      </c>
      <c r="G45" s="54">
        <f>F45-D45</f>
        <v>6.9444444444444753E-3</v>
      </c>
    </row>
    <row r="46" spans="1:7" x14ac:dyDescent="0.2">
      <c r="A46" s="50">
        <v>7</v>
      </c>
      <c r="B46" s="51" t="str">
        <f>'178'!E70</f>
        <v>Pļavnieku d/p - 7.AP - 5.TD - 1. TP</v>
      </c>
      <c r="C46" s="55" t="s">
        <v>82</v>
      </c>
      <c r="D46" s="54">
        <f>'178'!G73</f>
        <v>0.17361111111111113</v>
      </c>
      <c r="E46" s="55" t="s">
        <v>131</v>
      </c>
      <c r="F46" s="54">
        <f>'178'!G104</f>
        <v>0.20138888888888887</v>
      </c>
      <c r="G46" s="54">
        <f>F46-D46</f>
        <v>2.7777777777777735E-2</v>
      </c>
    </row>
    <row r="47" spans="1:7" x14ac:dyDescent="0.2">
      <c r="A47" s="50">
        <v>8</v>
      </c>
      <c r="B47" s="51" t="str">
        <f>'178'!A152</f>
        <v>1. TP - Pļavnieku d/p</v>
      </c>
      <c r="C47" s="55" t="s">
        <v>131</v>
      </c>
      <c r="D47" s="54">
        <f>'178'!C155</f>
        <v>0.20138888888888887</v>
      </c>
      <c r="E47" s="55" t="s">
        <v>82</v>
      </c>
      <c r="F47" s="54">
        <f>'178'!C165</f>
        <v>0.21527777777777779</v>
      </c>
      <c r="G47" s="54">
        <f>F47-D47</f>
        <v>1.3888888888888923E-2</v>
      </c>
    </row>
    <row r="48" spans="1:7" x14ac:dyDescent="0.2">
      <c r="A48" s="50">
        <v>9</v>
      </c>
      <c r="B48" s="51" t="str">
        <f>'178'!E152</f>
        <v>Pļavnieku d/p - 5. TD - 1. TP</v>
      </c>
      <c r="C48" s="55" t="s">
        <v>82</v>
      </c>
      <c r="D48" s="54">
        <f>'178'!G155</f>
        <v>0.21875</v>
      </c>
      <c r="E48" s="55" t="s">
        <v>131</v>
      </c>
      <c r="F48" s="54">
        <f>'178'!G175</f>
        <v>0.23958333333333334</v>
      </c>
      <c r="G48" s="54">
        <f>F48-D48</f>
        <v>2.0833333333333343E-2</v>
      </c>
    </row>
    <row r="49" spans="1:7" x14ac:dyDescent="0.2">
      <c r="A49" s="50">
        <v>10</v>
      </c>
      <c r="B49" s="51" t="str">
        <f>'178'!A178</f>
        <v>1. TP - Pļavnieku d/p</v>
      </c>
      <c r="C49" s="55" t="s">
        <v>131</v>
      </c>
      <c r="D49" s="54">
        <f>'178'!C181</f>
        <v>0.23958333333333334</v>
      </c>
      <c r="E49" s="55" t="s">
        <v>82</v>
      </c>
      <c r="F49" s="54">
        <f>'178'!C191</f>
        <v>0.26041666666666669</v>
      </c>
      <c r="G49" s="54">
        <f>F49-D49</f>
        <v>2.0833333333333343E-2</v>
      </c>
    </row>
    <row r="50" spans="1:7" ht="15.75" thickBot="1" x14ac:dyDescent="0.25">
      <c r="A50" s="50">
        <v>11</v>
      </c>
      <c r="B50" s="51" t="str">
        <f>'178'!E178</f>
        <v>Pļavnieku d/p - 5. TD - 1. TP</v>
      </c>
      <c r="C50" s="55" t="s">
        <v>82</v>
      </c>
      <c r="D50" s="54">
        <f>'178'!G181</f>
        <v>0.26041666666666669</v>
      </c>
      <c r="E50" s="146" t="s">
        <v>131</v>
      </c>
      <c r="F50" s="54">
        <f>'178'!G201</f>
        <v>1.28125</v>
      </c>
      <c r="G50" s="54">
        <f>F50-D50</f>
        <v>1.0208333333333333</v>
      </c>
    </row>
    <row r="51" spans="1:7" ht="15.75" thickBot="1" x14ac:dyDescent="0.25">
      <c r="A51" s="46"/>
      <c r="B51" s="47"/>
      <c r="C51" s="46"/>
      <c r="D51" s="46"/>
      <c r="E51" s="46"/>
      <c r="F51" s="65" t="s">
        <v>100</v>
      </c>
      <c r="G51" s="66">
        <f>F50-D40</f>
        <v>0.28125</v>
      </c>
    </row>
  </sheetData>
  <mergeCells count="6">
    <mergeCell ref="A39:B39"/>
    <mergeCell ref="A18:B18"/>
    <mergeCell ref="A1:G1"/>
    <mergeCell ref="A4:B4"/>
    <mergeCell ref="D2:G2"/>
    <mergeCell ref="A27:B27"/>
  </mergeCells>
  <printOptions horizontalCentered="1"/>
  <pageMargins left="0.23622047244094491" right="0.23622047244094491" top="0.78740157480314965" bottom="0.39370078740157483" header="0.51181102362204722" footer="0.39370078740157483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0"/>
  <sheetViews>
    <sheetView showGridLines="0" view="pageBreakPreview" topLeftCell="A68" zoomScale="70" zoomScaleNormal="70" zoomScaleSheetLayoutView="70" workbookViewId="0">
      <selection activeCell="E5" sqref="E5"/>
    </sheetView>
  </sheetViews>
  <sheetFormatPr defaultRowHeight="15.75" x14ac:dyDescent="0.25"/>
  <cols>
    <col min="1" max="1" width="5.42578125" style="190" customWidth="1"/>
    <col min="2" max="2" width="38.140625" style="191" bestFit="1" customWidth="1"/>
    <col min="3" max="3" width="14.85546875" style="192" bestFit="1" customWidth="1"/>
    <col min="4" max="4" width="6.42578125" style="191" customWidth="1"/>
    <col min="5" max="5" width="6.140625" style="190" customWidth="1"/>
    <col min="6" max="6" width="38.140625" style="174" bestFit="1" customWidth="1"/>
    <col min="7" max="7" width="14.85546875" style="190" bestFit="1" customWidth="1"/>
    <col min="8" max="16384" width="9.140625" style="174"/>
  </cols>
  <sheetData>
    <row r="1" spans="1:7" ht="20.25" x14ac:dyDescent="0.3">
      <c r="A1" s="278" t="s">
        <v>125</v>
      </c>
      <c r="B1" s="278"/>
      <c r="C1" s="278"/>
      <c r="F1" s="276" t="s">
        <v>237</v>
      </c>
      <c r="G1" s="277"/>
    </row>
    <row r="3" spans="1:7" x14ac:dyDescent="0.25">
      <c r="A3" s="279" t="s">
        <v>107</v>
      </c>
      <c r="B3" s="279"/>
      <c r="E3" s="210" t="s">
        <v>108</v>
      </c>
      <c r="F3" s="209"/>
    </row>
    <row r="4" spans="1:7" s="221" customFormat="1" x14ac:dyDescent="0.25">
      <c r="A4" s="236" t="s">
        <v>267</v>
      </c>
      <c r="B4" s="226"/>
      <c r="C4" s="192"/>
      <c r="D4" s="226"/>
      <c r="E4" s="206" t="s">
        <v>266</v>
      </c>
      <c r="F4" s="226"/>
      <c r="G4" s="192"/>
    </row>
    <row r="5" spans="1:7" s="221" customFormat="1" x14ac:dyDescent="0.25">
      <c r="A5" s="213"/>
      <c r="B5" s="226"/>
      <c r="C5" s="192"/>
      <c r="D5" s="226"/>
      <c r="E5" s="213"/>
      <c r="F5" s="226"/>
      <c r="G5" s="192"/>
    </row>
    <row r="6" spans="1:7" s="221" customFormat="1" ht="43.5" customHeight="1" x14ac:dyDescent="0.2">
      <c r="A6" s="201" t="s">
        <v>7</v>
      </c>
      <c r="B6" s="200" t="s">
        <v>83</v>
      </c>
      <c r="C6" s="199" t="s">
        <v>84</v>
      </c>
      <c r="D6" s="235"/>
      <c r="E6" s="201" t="s">
        <v>7</v>
      </c>
      <c r="F6" s="200" t="s">
        <v>83</v>
      </c>
      <c r="G6" s="199" t="s">
        <v>84</v>
      </c>
    </row>
    <row r="7" spans="1:7" s="233" customFormat="1" ht="18" customHeight="1" x14ac:dyDescent="0.25">
      <c r="A7" s="232">
        <v>1</v>
      </c>
      <c r="B7" s="231" t="s">
        <v>213</v>
      </c>
      <c r="C7" s="230">
        <v>0.98958333333333337</v>
      </c>
      <c r="D7" s="234"/>
      <c r="E7" s="232">
        <v>1</v>
      </c>
      <c r="F7" s="231" t="s">
        <v>226</v>
      </c>
      <c r="G7" s="230">
        <v>2.0833333333333332E-2</v>
      </c>
    </row>
    <row r="8" spans="1:7" s="221" customFormat="1" x14ac:dyDescent="0.25">
      <c r="A8" s="196">
        <v>2</v>
      </c>
      <c r="B8" s="197" t="s">
        <v>198</v>
      </c>
      <c r="C8" s="192"/>
      <c r="D8" s="226"/>
      <c r="E8" s="196">
        <v>2</v>
      </c>
      <c r="F8" s="197" t="s">
        <v>13</v>
      </c>
      <c r="G8" s="192"/>
    </row>
    <row r="9" spans="1:7" s="221" customFormat="1" x14ac:dyDescent="0.25">
      <c r="A9" s="196">
        <v>3</v>
      </c>
      <c r="B9" s="197" t="s">
        <v>92</v>
      </c>
      <c r="C9" s="192"/>
      <c r="D9" s="226"/>
      <c r="E9" s="196">
        <v>3</v>
      </c>
      <c r="F9" s="197" t="s">
        <v>225</v>
      </c>
      <c r="G9" s="192"/>
    </row>
    <row r="10" spans="1:7" s="221" customFormat="1" x14ac:dyDescent="0.25">
      <c r="A10" s="196">
        <v>4</v>
      </c>
      <c r="B10" s="227" t="s">
        <v>265</v>
      </c>
      <c r="D10" s="226"/>
      <c r="E10" s="196">
        <v>4</v>
      </c>
      <c r="F10" s="197" t="s">
        <v>224</v>
      </c>
      <c r="G10" s="192"/>
    </row>
    <row r="11" spans="1:7" s="221" customFormat="1" x14ac:dyDescent="0.25">
      <c r="A11" s="196">
        <v>5</v>
      </c>
      <c r="B11" s="227" t="s">
        <v>197</v>
      </c>
      <c r="D11" s="226"/>
      <c r="E11" s="196">
        <v>5</v>
      </c>
      <c r="F11" s="197" t="s">
        <v>222</v>
      </c>
      <c r="G11" s="192"/>
    </row>
    <row r="12" spans="1:7" s="221" customFormat="1" x14ac:dyDescent="0.25">
      <c r="A12" s="196">
        <v>6</v>
      </c>
      <c r="B12" s="227" t="s">
        <v>90</v>
      </c>
      <c r="D12" s="226"/>
      <c r="E12" s="196">
        <v>6</v>
      </c>
      <c r="F12" s="197" t="s">
        <v>88</v>
      </c>
      <c r="G12" s="192"/>
    </row>
    <row r="13" spans="1:7" s="221" customFormat="1" x14ac:dyDescent="0.25">
      <c r="A13" s="196">
        <v>7</v>
      </c>
      <c r="B13" s="197" t="s">
        <v>94</v>
      </c>
      <c r="C13" s="192"/>
      <c r="D13" s="226"/>
      <c r="E13" s="196">
        <v>7</v>
      </c>
      <c r="F13" s="197" t="s">
        <v>87</v>
      </c>
      <c r="G13" s="192"/>
    </row>
    <row r="14" spans="1:7" s="221" customFormat="1" x14ac:dyDescent="0.25">
      <c r="A14" s="196">
        <v>8</v>
      </c>
      <c r="B14" s="197" t="s">
        <v>264</v>
      </c>
      <c r="C14" s="192"/>
      <c r="D14" s="226"/>
      <c r="E14" s="196">
        <v>8</v>
      </c>
      <c r="F14" s="197" t="s">
        <v>8</v>
      </c>
      <c r="G14" s="192"/>
    </row>
    <row r="15" spans="1:7" s="221" customFormat="1" x14ac:dyDescent="0.25">
      <c r="A15" s="196">
        <v>9</v>
      </c>
      <c r="B15" s="197" t="s">
        <v>263</v>
      </c>
      <c r="C15" s="192"/>
      <c r="D15" s="226"/>
      <c r="E15" s="196">
        <v>9</v>
      </c>
      <c r="F15" s="197" t="s">
        <v>9</v>
      </c>
      <c r="G15" s="192"/>
    </row>
    <row r="16" spans="1:7" s="221" customFormat="1" x14ac:dyDescent="0.25">
      <c r="A16" s="196">
        <v>10</v>
      </c>
      <c r="B16" s="197" t="s">
        <v>96</v>
      </c>
      <c r="C16" s="192"/>
      <c r="D16" s="226"/>
      <c r="E16" s="196">
        <v>10</v>
      </c>
      <c r="F16" s="197" t="s">
        <v>10</v>
      </c>
      <c r="G16" s="192"/>
    </row>
    <row r="17" spans="1:7" s="221" customFormat="1" x14ac:dyDescent="0.25">
      <c r="A17" s="196">
        <v>11</v>
      </c>
      <c r="B17" s="197" t="s">
        <v>97</v>
      </c>
      <c r="C17" s="192"/>
      <c r="D17" s="226"/>
      <c r="E17" s="196">
        <v>11</v>
      </c>
      <c r="F17" s="197" t="s">
        <v>16</v>
      </c>
      <c r="G17" s="192"/>
    </row>
    <row r="18" spans="1:7" s="221" customFormat="1" ht="18" x14ac:dyDescent="0.25">
      <c r="A18" s="196">
        <v>12</v>
      </c>
      <c r="B18" s="197" t="s">
        <v>98</v>
      </c>
      <c r="C18" s="192"/>
      <c r="D18" s="226"/>
      <c r="E18" s="232">
        <v>12</v>
      </c>
      <c r="F18" s="231" t="s">
        <v>5</v>
      </c>
      <c r="G18" s="230">
        <v>3.125E-2</v>
      </c>
    </row>
    <row r="19" spans="1:7" s="221" customFormat="1" x14ac:dyDescent="0.25">
      <c r="A19" s="196">
        <v>13</v>
      </c>
      <c r="B19" s="197" t="s">
        <v>99</v>
      </c>
      <c r="C19" s="192"/>
      <c r="D19" s="226"/>
      <c r="E19" s="190"/>
      <c r="G19" s="190"/>
    </row>
    <row r="20" spans="1:7" s="221" customFormat="1" x14ac:dyDescent="0.25">
      <c r="A20" s="196">
        <v>14</v>
      </c>
      <c r="B20" s="197" t="s">
        <v>97</v>
      </c>
      <c r="C20" s="192"/>
      <c r="D20" s="226"/>
      <c r="E20" s="190"/>
      <c r="G20" s="190"/>
    </row>
    <row r="21" spans="1:7" s="221" customFormat="1" x14ac:dyDescent="0.25">
      <c r="A21" s="196">
        <v>15</v>
      </c>
      <c r="B21" s="197" t="s">
        <v>232</v>
      </c>
      <c r="C21" s="192"/>
      <c r="D21" s="226"/>
      <c r="E21" s="190"/>
      <c r="G21" s="190"/>
    </row>
    <row r="22" spans="1:7" s="221" customFormat="1" x14ac:dyDescent="0.25">
      <c r="A22" s="196">
        <v>16</v>
      </c>
      <c r="B22" s="197" t="s">
        <v>233</v>
      </c>
      <c r="C22" s="192"/>
      <c r="D22" s="226"/>
      <c r="E22" s="190"/>
      <c r="G22" s="190"/>
    </row>
    <row r="23" spans="1:7" s="221" customFormat="1" x14ac:dyDescent="0.25">
      <c r="A23" s="196">
        <v>17</v>
      </c>
      <c r="B23" s="197" t="s">
        <v>234</v>
      </c>
      <c r="C23" s="192"/>
      <c r="D23" s="226"/>
      <c r="E23" s="190"/>
      <c r="G23" s="190"/>
    </row>
    <row r="24" spans="1:7" s="221" customFormat="1" x14ac:dyDescent="0.25">
      <c r="A24" s="196">
        <v>18</v>
      </c>
      <c r="B24" s="197" t="s">
        <v>238</v>
      </c>
      <c r="C24" s="192"/>
      <c r="D24" s="226"/>
      <c r="E24" s="190"/>
      <c r="G24" s="190"/>
    </row>
    <row r="25" spans="1:7" s="221" customFormat="1" x14ac:dyDescent="0.25">
      <c r="A25" s="196">
        <v>19</v>
      </c>
      <c r="B25" s="197" t="s">
        <v>239</v>
      </c>
      <c r="C25" s="192"/>
      <c r="D25" s="226"/>
      <c r="E25" s="190"/>
      <c r="G25" s="190"/>
    </row>
    <row r="26" spans="1:7" s="221" customFormat="1" x14ac:dyDescent="0.25">
      <c r="A26" s="196">
        <v>20</v>
      </c>
      <c r="B26" s="197" t="s">
        <v>240</v>
      </c>
      <c r="C26" s="192"/>
      <c r="D26" s="226"/>
      <c r="E26" s="190"/>
      <c r="G26" s="190"/>
    </row>
    <row r="27" spans="1:7" s="221" customFormat="1" x14ac:dyDescent="0.25">
      <c r="A27" s="196">
        <v>21</v>
      </c>
      <c r="B27" s="197" t="s">
        <v>13</v>
      </c>
      <c r="C27" s="192"/>
      <c r="D27" s="222"/>
      <c r="E27" s="190"/>
      <c r="G27" s="190"/>
    </row>
    <row r="28" spans="1:7" s="221" customFormat="1" ht="18" x14ac:dyDescent="0.25">
      <c r="A28" s="232">
        <v>24</v>
      </c>
      <c r="B28" s="231" t="s">
        <v>226</v>
      </c>
      <c r="C28" s="230">
        <v>1.0208333333333333</v>
      </c>
      <c r="D28" s="226"/>
      <c r="E28" s="190"/>
      <c r="G28" s="190"/>
    </row>
    <row r="29" spans="1:7" s="221" customFormat="1" ht="15" x14ac:dyDescent="0.2">
      <c r="A29" s="190"/>
      <c r="D29" s="226"/>
      <c r="E29" s="190"/>
      <c r="G29" s="190"/>
    </row>
    <row r="31" spans="1:7" x14ac:dyDescent="0.25">
      <c r="A31" s="210" t="s">
        <v>109</v>
      </c>
      <c r="B31" s="229"/>
      <c r="E31" s="210" t="s">
        <v>110</v>
      </c>
      <c r="F31" s="209"/>
    </row>
    <row r="32" spans="1:7" s="221" customFormat="1" x14ac:dyDescent="0.25">
      <c r="A32" s="206" t="s">
        <v>262</v>
      </c>
      <c r="B32" s="205"/>
      <c r="C32" s="192"/>
      <c r="D32" s="226"/>
      <c r="E32" s="206" t="s">
        <v>261</v>
      </c>
      <c r="F32" s="191"/>
      <c r="G32" s="192"/>
    </row>
    <row r="33" spans="1:7" s="221" customFormat="1" x14ac:dyDescent="0.25">
      <c r="A33" s="213"/>
      <c r="B33" s="226"/>
      <c r="C33" s="192"/>
      <c r="D33" s="226"/>
      <c r="E33" s="213"/>
      <c r="F33" s="191"/>
      <c r="G33" s="192"/>
    </row>
    <row r="34" spans="1:7" s="203" customFormat="1" ht="43.5" x14ac:dyDescent="0.25">
      <c r="A34" s="201" t="s">
        <v>7</v>
      </c>
      <c r="B34" s="200" t="s">
        <v>83</v>
      </c>
      <c r="C34" s="199" t="s">
        <v>84</v>
      </c>
      <c r="D34" s="212"/>
      <c r="E34" s="201" t="s">
        <v>7</v>
      </c>
      <c r="F34" s="200" t="s">
        <v>83</v>
      </c>
      <c r="G34" s="199" t="s">
        <v>84</v>
      </c>
    </row>
    <row r="35" spans="1:7" s="221" customFormat="1" x14ac:dyDescent="0.25">
      <c r="A35" s="196">
        <v>1</v>
      </c>
      <c r="B35" s="195" t="s">
        <v>5</v>
      </c>
      <c r="C35" s="194">
        <v>3.125E-2</v>
      </c>
      <c r="D35" s="228"/>
      <c r="E35" s="224">
        <v>1</v>
      </c>
      <c r="F35" s="223" t="s">
        <v>226</v>
      </c>
      <c r="G35" s="194">
        <v>5.9027777777777783E-2</v>
      </c>
    </row>
    <row r="36" spans="1:7" s="221" customFormat="1" x14ac:dyDescent="0.25">
      <c r="A36" s="196">
        <v>2</v>
      </c>
      <c r="B36" s="197" t="s">
        <v>11</v>
      </c>
      <c r="C36" s="192"/>
      <c r="D36" s="226"/>
      <c r="E36" s="224">
        <v>2</v>
      </c>
      <c r="F36" s="225" t="s">
        <v>13</v>
      </c>
      <c r="G36" s="192"/>
    </row>
    <row r="37" spans="1:7" s="221" customFormat="1" x14ac:dyDescent="0.25">
      <c r="A37" s="196">
        <v>3</v>
      </c>
      <c r="B37" s="197" t="s">
        <v>248</v>
      </c>
      <c r="C37" s="192"/>
      <c r="D37" s="226"/>
      <c r="E37" s="224">
        <v>3</v>
      </c>
      <c r="F37" s="225" t="s">
        <v>225</v>
      </c>
      <c r="G37" s="192"/>
    </row>
    <row r="38" spans="1:7" s="221" customFormat="1" x14ac:dyDescent="0.25">
      <c r="A38" s="196">
        <v>4</v>
      </c>
      <c r="B38" s="227" t="s">
        <v>12</v>
      </c>
      <c r="D38" s="226"/>
      <c r="E38" s="224">
        <v>4</v>
      </c>
      <c r="F38" s="225" t="s">
        <v>224</v>
      </c>
      <c r="G38" s="192"/>
    </row>
    <row r="39" spans="1:7" s="221" customFormat="1" x14ac:dyDescent="0.25">
      <c r="A39" s="196">
        <v>5</v>
      </c>
      <c r="B39" s="197" t="s">
        <v>260</v>
      </c>
      <c r="D39" s="226"/>
      <c r="E39" s="224">
        <v>5</v>
      </c>
      <c r="F39" s="225" t="s">
        <v>222</v>
      </c>
      <c r="G39" s="192"/>
    </row>
    <row r="40" spans="1:7" s="221" customFormat="1" x14ac:dyDescent="0.25">
      <c r="A40" s="196">
        <v>6</v>
      </c>
      <c r="B40" s="198" t="s">
        <v>259</v>
      </c>
      <c r="D40" s="226"/>
      <c r="E40" s="224">
        <v>6</v>
      </c>
      <c r="F40" s="225" t="s">
        <v>88</v>
      </c>
      <c r="G40" s="192"/>
    </row>
    <row r="41" spans="1:7" s="221" customFormat="1" x14ac:dyDescent="0.25">
      <c r="A41" s="196">
        <v>7</v>
      </c>
      <c r="B41" s="197" t="s">
        <v>15</v>
      </c>
      <c r="C41" s="190"/>
      <c r="D41" s="226"/>
      <c r="E41" s="224">
        <v>7</v>
      </c>
      <c r="F41" s="225" t="s">
        <v>87</v>
      </c>
      <c r="G41" s="192"/>
    </row>
    <row r="42" spans="1:7" s="221" customFormat="1" x14ac:dyDescent="0.25">
      <c r="A42" s="196">
        <v>8</v>
      </c>
      <c r="B42" s="197" t="s">
        <v>14</v>
      </c>
      <c r="C42" s="192"/>
      <c r="D42" s="226"/>
      <c r="E42" s="224">
        <v>8</v>
      </c>
      <c r="F42" s="225" t="s">
        <v>8</v>
      </c>
      <c r="G42" s="192"/>
    </row>
    <row r="43" spans="1:7" s="221" customFormat="1" x14ac:dyDescent="0.25">
      <c r="A43" s="196">
        <v>9</v>
      </c>
      <c r="B43" s="197" t="s">
        <v>120</v>
      </c>
      <c r="C43" s="192"/>
      <c r="D43" s="226"/>
      <c r="E43" s="224">
        <v>9</v>
      </c>
      <c r="F43" s="225" t="s">
        <v>9</v>
      </c>
      <c r="G43" s="192"/>
    </row>
    <row r="44" spans="1:7" s="221" customFormat="1" x14ac:dyDescent="0.25">
      <c r="A44" s="196">
        <v>10</v>
      </c>
      <c r="B44" s="197" t="s">
        <v>13</v>
      </c>
      <c r="C44" s="192"/>
      <c r="D44" s="226"/>
      <c r="E44" s="224">
        <v>10</v>
      </c>
      <c r="F44" s="225" t="s">
        <v>10</v>
      </c>
      <c r="G44" s="192"/>
    </row>
    <row r="45" spans="1:7" s="221" customFormat="1" x14ac:dyDescent="0.25">
      <c r="A45" s="196">
        <v>11</v>
      </c>
      <c r="B45" s="223" t="s">
        <v>226</v>
      </c>
      <c r="C45" s="194">
        <v>5.9027777777777783E-2</v>
      </c>
      <c r="D45" s="226"/>
      <c r="E45" s="224">
        <v>11</v>
      </c>
      <c r="F45" s="225" t="s">
        <v>16</v>
      </c>
      <c r="G45" s="192"/>
    </row>
    <row r="46" spans="1:7" s="221" customFormat="1" x14ac:dyDescent="0.25">
      <c r="D46" s="222"/>
      <c r="E46" s="224">
        <v>12</v>
      </c>
      <c r="F46" s="223" t="s">
        <v>5</v>
      </c>
      <c r="G46" s="194">
        <v>6.9444444444444434E-2</v>
      </c>
    </row>
    <row r="47" spans="1:7" s="221" customFormat="1" ht="12.75" x14ac:dyDescent="0.2">
      <c r="D47" s="222"/>
    </row>
    <row r="48" spans="1:7" s="221" customFormat="1" ht="15" x14ac:dyDescent="0.2">
      <c r="D48" s="222"/>
      <c r="E48" s="190"/>
      <c r="G48" s="190"/>
    </row>
    <row r="50" spans="1:7" ht="20.25" x14ac:dyDescent="0.3">
      <c r="A50" s="278" t="s">
        <v>125</v>
      </c>
      <c r="B50" s="278"/>
      <c r="C50" s="278"/>
      <c r="F50" s="276" t="s">
        <v>237</v>
      </c>
      <c r="G50" s="277"/>
    </row>
    <row r="51" spans="1:7" ht="20.25" x14ac:dyDescent="0.3">
      <c r="F51" s="220"/>
      <c r="G51" s="219"/>
    </row>
    <row r="52" spans="1:7" x14ac:dyDescent="0.25">
      <c r="A52" s="210" t="s">
        <v>111</v>
      </c>
      <c r="B52" s="209"/>
      <c r="E52" s="210" t="s">
        <v>112</v>
      </c>
      <c r="F52" s="209"/>
    </row>
    <row r="53" spans="1:7" hidden="1" x14ac:dyDescent="0.25"/>
    <row r="54" spans="1:7" hidden="1" x14ac:dyDescent="0.25">
      <c r="D54" s="202"/>
    </row>
    <row r="55" spans="1:7" hidden="1" x14ac:dyDescent="0.25"/>
    <row r="56" spans="1:7" hidden="1" x14ac:dyDescent="0.25"/>
    <row r="57" spans="1:7" hidden="1" x14ac:dyDescent="0.25"/>
    <row r="58" spans="1:7" hidden="1" x14ac:dyDescent="0.25"/>
    <row r="59" spans="1:7" hidden="1" x14ac:dyDescent="0.25"/>
    <row r="60" spans="1:7" hidden="1" x14ac:dyDescent="0.25"/>
    <row r="61" spans="1:7" hidden="1" x14ac:dyDescent="0.25"/>
    <row r="62" spans="1:7" hidden="1" x14ac:dyDescent="0.25"/>
    <row r="63" spans="1:7" hidden="1" x14ac:dyDescent="0.25"/>
    <row r="64" spans="1:7" hidden="1" x14ac:dyDescent="0.25"/>
    <row r="65" spans="1:7" hidden="1" x14ac:dyDescent="0.25">
      <c r="D65" s="202"/>
    </row>
    <row r="66" spans="1:7" hidden="1" x14ac:dyDescent="0.25"/>
    <row r="67" spans="1:7" hidden="1" x14ac:dyDescent="0.25"/>
    <row r="68" spans="1:7" x14ac:dyDescent="0.25">
      <c r="A68" s="206" t="s">
        <v>258</v>
      </c>
      <c r="E68" s="206" t="s">
        <v>257</v>
      </c>
      <c r="F68" s="191"/>
      <c r="G68" s="192"/>
    </row>
    <row r="69" spans="1:7" x14ac:dyDescent="0.25">
      <c r="A69" s="213"/>
      <c r="E69" s="213"/>
      <c r="F69" s="191"/>
      <c r="G69" s="192"/>
    </row>
    <row r="70" spans="1:7" s="190" customFormat="1" ht="43.5" x14ac:dyDescent="0.2">
      <c r="A70" s="201" t="s">
        <v>7</v>
      </c>
      <c r="B70" s="200" t="s">
        <v>83</v>
      </c>
      <c r="C70" s="199" t="s">
        <v>84</v>
      </c>
      <c r="D70" s="205"/>
      <c r="E70" s="201" t="s">
        <v>7</v>
      </c>
      <c r="F70" s="200" t="s">
        <v>83</v>
      </c>
      <c r="G70" s="199" t="s">
        <v>84</v>
      </c>
    </row>
    <row r="71" spans="1:7" x14ac:dyDescent="0.25">
      <c r="A71" s="196">
        <v>1</v>
      </c>
      <c r="B71" s="195" t="s">
        <v>5</v>
      </c>
      <c r="C71" s="194">
        <v>7.6388888888888895E-2</v>
      </c>
      <c r="D71" s="193"/>
      <c r="E71" s="196">
        <v>1</v>
      </c>
      <c r="F71" s="218" t="s">
        <v>246</v>
      </c>
      <c r="G71" s="194">
        <v>0.11805555555555557</v>
      </c>
    </row>
    <row r="72" spans="1:7" x14ac:dyDescent="0.25">
      <c r="A72" s="196">
        <v>2</v>
      </c>
      <c r="B72" s="197" t="s">
        <v>11</v>
      </c>
      <c r="E72" s="196">
        <v>2</v>
      </c>
      <c r="F72" s="216" t="s">
        <v>247</v>
      </c>
      <c r="G72" s="192"/>
    </row>
    <row r="73" spans="1:7" x14ac:dyDescent="0.25">
      <c r="A73" s="196">
        <v>3</v>
      </c>
      <c r="B73" s="197" t="s">
        <v>248</v>
      </c>
      <c r="E73" s="196">
        <v>3</v>
      </c>
      <c r="F73" s="216" t="s">
        <v>249</v>
      </c>
      <c r="G73" s="192"/>
    </row>
    <row r="74" spans="1:7" x14ac:dyDescent="0.25">
      <c r="A74" s="196">
        <v>4</v>
      </c>
      <c r="B74" s="197" t="s">
        <v>12</v>
      </c>
      <c r="E74" s="196">
        <v>4</v>
      </c>
      <c r="F74" s="216" t="s">
        <v>250</v>
      </c>
      <c r="G74" s="192"/>
    </row>
    <row r="75" spans="1:7" x14ac:dyDescent="0.25">
      <c r="A75" s="196">
        <v>5</v>
      </c>
      <c r="B75" s="197" t="s">
        <v>251</v>
      </c>
      <c r="E75" s="196">
        <v>5</v>
      </c>
      <c r="F75" s="217" t="s">
        <v>184</v>
      </c>
      <c r="G75" s="192"/>
    </row>
    <row r="76" spans="1:7" x14ac:dyDescent="0.25">
      <c r="A76" s="196">
        <v>6</v>
      </c>
      <c r="B76" s="197" t="s">
        <v>228</v>
      </c>
      <c r="E76" s="196">
        <v>6</v>
      </c>
      <c r="F76" s="216" t="s">
        <v>253</v>
      </c>
      <c r="G76" s="192"/>
    </row>
    <row r="77" spans="1:7" x14ac:dyDescent="0.25">
      <c r="A77" s="196">
        <v>7</v>
      </c>
      <c r="B77" s="197" t="s">
        <v>14</v>
      </c>
      <c r="E77" s="196">
        <v>7</v>
      </c>
      <c r="F77" s="197" t="s">
        <v>256</v>
      </c>
      <c r="G77" s="192"/>
    </row>
    <row r="78" spans="1:7" x14ac:dyDescent="0.25">
      <c r="A78" s="196">
        <v>8</v>
      </c>
      <c r="B78" s="197" t="s">
        <v>120</v>
      </c>
      <c r="E78" s="196">
        <v>8</v>
      </c>
      <c r="F78" s="197" t="s">
        <v>255</v>
      </c>
      <c r="G78" s="194">
        <v>0.1423611111111111</v>
      </c>
    </row>
    <row r="79" spans="1:7" x14ac:dyDescent="0.25">
      <c r="A79" s="196">
        <v>9</v>
      </c>
      <c r="B79" s="197" t="s">
        <v>13</v>
      </c>
      <c r="E79" s="196">
        <v>9</v>
      </c>
      <c r="F79" s="197" t="s">
        <v>254</v>
      </c>
      <c r="G79" s="192"/>
    </row>
    <row r="80" spans="1:7" x14ac:dyDescent="0.25">
      <c r="A80" s="196">
        <v>10</v>
      </c>
      <c r="B80" s="197" t="s">
        <v>254</v>
      </c>
      <c r="E80" s="196">
        <v>10</v>
      </c>
      <c r="F80" s="197" t="s">
        <v>13</v>
      </c>
      <c r="G80" s="192"/>
    </row>
    <row r="81" spans="1:7" x14ac:dyDescent="0.25">
      <c r="A81" s="196">
        <v>11</v>
      </c>
      <c r="B81" s="197" t="s">
        <v>255</v>
      </c>
      <c r="E81" s="196">
        <v>11</v>
      </c>
      <c r="F81" s="197" t="s">
        <v>120</v>
      </c>
      <c r="G81" s="192"/>
    </row>
    <row r="82" spans="1:7" x14ac:dyDescent="0.25">
      <c r="A82" s="196">
        <v>12</v>
      </c>
      <c r="B82" s="197" t="s">
        <v>254</v>
      </c>
      <c r="C82" s="215"/>
      <c r="E82" s="196">
        <v>12</v>
      </c>
      <c r="F82" s="197" t="s">
        <v>14</v>
      </c>
      <c r="G82" s="194">
        <v>0.15277777777777776</v>
      </c>
    </row>
    <row r="83" spans="1:7" x14ac:dyDescent="0.25">
      <c r="A83" s="196">
        <v>13</v>
      </c>
      <c r="B83" s="197" t="s">
        <v>253</v>
      </c>
      <c r="C83" s="215"/>
      <c r="E83" s="196">
        <v>13</v>
      </c>
      <c r="F83" s="197" t="s">
        <v>228</v>
      </c>
    </row>
    <row r="84" spans="1:7" x14ac:dyDescent="0.25">
      <c r="A84" s="196">
        <v>14</v>
      </c>
      <c r="B84" s="197" t="s">
        <v>252</v>
      </c>
      <c r="C84" s="215"/>
      <c r="E84" s="196">
        <v>14</v>
      </c>
      <c r="F84" s="197" t="s">
        <v>251</v>
      </c>
    </row>
    <row r="85" spans="1:7" x14ac:dyDescent="0.25">
      <c r="A85" s="196">
        <v>15</v>
      </c>
      <c r="B85" s="197" t="s">
        <v>250</v>
      </c>
      <c r="C85" s="215"/>
      <c r="E85" s="196">
        <v>15</v>
      </c>
      <c r="F85" s="197" t="s">
        <v>12</v>
      </c>
    </row>
    <row r="86" spans="1:7" x14ac:dyDescent="0.25">
      <c r="A86" s="196">
        <v>16</v>
      </c>
      <c r="B86" s="197" t="s">
        <v>249</v>
      </c>
      <c r="C86" s="215"/>
      <c r="E86" s="196">
        <v>16</v>
      </c>
      <c r="F86" s="197" t="s">
        <v>248</v>
      </c>
    </row>
    <row r="87" spans="1:7" x14ac:dyDescent="0.25">
      <c r="A87" s="196">
        <v>17</v>
      </c>
      <c r="B87" s="197" t="s">
        <v>247</v>
      </c>
      <c r="C87" s="215"/>
      <c r="E87" s="196">
        <v>17</v>
      </c>
      <c r="F87" s="197" t="s">
        <v>20</v>
      </c>
    </row>
    <row r="88" spans="1:7" x14ac:dyDescent="0.25">
      <c r="A88" s="196">
        <v>18</v>
      </c>
      <c r="B88" s="195" t="s">
        <v>246</v>
      </c>
      <c r="C88" s="194">
        <v>0.11805555555555557</v>
      </c>
      <c r="D88" s="202"/>
      <c r="E88" s="196">
        <v>18</v>
      </c>
      <c r="F88" s="197" t="s">
        <v>16</v>
      </c>
    </row>
    <row r="89" spans="1:7" x14ac:dyDescent="0.25">
      <c r="E89" s="196">
        <v>19</v>
      </c>
      <c r="F89" s="195" t="s">
        <v>5</v>
      </c>
      <c r="G89" s="194">
        <v>0.16666666666666666</v>
      </c>
    </row>
    <row r="90" spans="1:7" ht="15.75" customHeight="1" x14ac:dyDescent="0.2">
      <c r="A90" s="214"/>
      <c r="B90" s="214"/>
      <c r="C90" s="214"/>
    </row>
    <row r="91" spans="1:7" x14ac:dyDescent="0.25">
      <c r="A91" s="210" t="s">
        <v>113</v>
      </c>
      <c r="B91" s="209"/>
      <c r="E91" s="210" t="s">
        <v>114</v>
      </c>
      <c r="F91" s="209"/>
    </row>
    <row r="92" spans="1:7" x14ac:dyDescent="0.25">
      <c r="A92" s="206" t="s">
        <v>245</v>
      </c>
      <c r="E92" s="203" t="s">
        <v>244</v>
      </c>
      <c r="F92" s="191"/>
      <c r="G92" s="192"/>
    </row>
    <row r="93" spans="1:7" x14ac:dyDescent="0.25">
      <c r="A93" s="213"/>
      <c r="F93" s="191"/>
      <c r="G93" s="192"/>
    </row>
    <row r="94" spans="1:7" s="203" customFormat="1" ht="43.5" x14ac:dyDescent="0.25">
      <c r="A94" s="201" t="s">
        <v>7</v>
      </c>
      <c r="B94" s="200" t="s">
        <v>83</v>
      </c>
      <c r="C94" s="199" t="s">
        <v>84</v>
      </c>
      <c r="D94" s="212"/>
      <c r="E94" s="201" t="s">
        <v>7</v>
      </c>
      <c r="F94" s="200" t="s">
        <v>83</v>
      </c>
      <c r="G94" s="199" t="s">
        <v>84</v>
      </c>
    </row>
    <row r="95" spans="1:7" x14ac:dyDescent="0.25">
      <c r="A95" s="196">
        <v>1</v>
      </c>
      <c r="B95" s="195" t="s">
        <v>5</v>
      </c>
      <c r="C95" s="194">
        <v>0.16666666666666666</v>
      </c>
      <c r="E95" s="211">
        <v>1</v>
      </c>
      <c r="F95" s="195" t="s">
        <v>213</v>
      </c>
      <c r="G95" s="194">
        <v>0.19097222222222221</v>
      </c>
    </row>
    <row r="96" spans="1:7" x14ac:dyDescent="0.25">
      <c r="A96" s="196">
        <v>2</v>
      </c>
      <c r="B96" s="197" t="s">
        <v>16</v>
      </c>
      <c r="E96" s="211">
        <v>2</v>
      </c>
      <c r="F96" s="197" t="s">
        <v>198</v>
      </c>
      <c r="G96" s="192"/>
    </row>
    <row r="97" spans="1:7" x14ac:dyDescent="0.25">
      <c r="A97" s="196">
        <v>3</v>
      </c>
      <c r="B97" s="197" t="s">
        <v>10</v>
      </c>
      <c r="E97" s="211">
        <v>3</v>
      </c>
      <c r="F97" s="197" t="s">
        <v>197</v>
      </c>
      <c r="G97" s="192"/>
    </row>
    <row r="98" spans="1:7" x14ac:dyDescent="0.25">
      <c r="A98" s="196">
        <v>4</v>
      </c>
      <c r="B98" s="197" t="s">
        <v>9</v>
      </c>
      <c r="E98" s="211">
        <v>4</v>
      </c>
      <c r="F98" s="197" t="s">
        <v>243</v>
      </c>
      <c r="G98" s="192"/>
    </row>
    <row r="99" spans="1:7" x14ac:dyDescent="0.25">
      <c r="A99" s="196">
        <v>5</v>
      </c>
      <c r="B99" s="197" t="s">
        <v>8</v>
      </c>
      <c r="E99" s="211">
        <v>7</v>
      </c>
      <c r="F99" s="197" t="s">
        <v>92</v>
      </c>
      <c r="G99" s="192"/>
    </row>
    <row r="100" spans="1:7" x14ac:dyDescent="0.25">
      <c r="A100" s="196">
        <v>6</v>
      </c>
      <c r="B100" s="197" t="s">
        <v>87</v>
      </c>
      <c r="E100" s="211">
        <v>8</v>
      </c>
      <c r="F100" s="197" t="s">
        <v>90</v>
      </c>
      <c r="G100" s="194">
        <v>0.19444444444444445</v>
      </c>
    </row>
    <row r="101" spans="1:7" x14ac:dyDescent="0.25">
      <c r="A101" s="196">
        <v>7</v>
      </c>
      <c r="B101" s="197" t="s">
        <v>88</v>
      </c>
      <c r="E101" s="211">
        <v>9</v>
      </c>
      <c r="F101" s="197" t="s">
        <v>91</v>
      </c>
      <c r="G101" s="194"/>
    </row>
    <row r="102" spans="1:7" x14ac:dyDescent="0.25">
      <c r="A102" s="196">
        <v>8</v>
      </c>
      <c r="B102" s="197" t="s">
        <v>222</v>
      </c>
      <c r="E102" s="211">
        <v>10</v>
      </c>
      <c r="F102" s="197" t="s">
        <v>89</v>
      </c>
      <c r="G102" s="192"/>
    </row>
    <row r="103" spans="1:7" x14ac:dyDescent="0.25">
      <c r="A103" s="196">
        <v>9</v>
      </c>
      <c r="B103" s="197" t="s">
        <v>242</v>
      </c>
      <c r="E103" s="211">
        <v>11</v>
      </c>
      <c r="F103" s="197" t="s">
        <v>88</v>
      </c>
      <c r="G103" s="194"/>
    </row>
    <row r="104" spans="1:7" x14ac:dyDescent="0.25">
      <c r="A104" s="196">
        <v>10</v>
      </c>
      <c r="B104" s="197" t="s">
        <v>225</v>
      </c>
      <c r="E104" s="211">
        <v>12</v>
      </c>
      <c r="F104" s="197" t="s">
        <v>87</v>
      </c>
      <c r="G104" s="192"/>
    </row>
    <row r="105" spans="1:7" x14ac:dyDescent="0.25">
      <c r="A105" s="196">
        <v>11</v>
      </c>
      <c r="B105" s="197" t="s">
        <v>241</v>
      </c>
      <c r="C105" s="194">
        <v>0.17708333333333334</v>
      </c>
      <c r="E105" s="211">
        <v>13</v>
      </c>
      <c r="F105" s="197" t="s">
        <v>8</v>
      </c>
      <c r="G105" s="192"/>
    </row>
    <row r="106" spans="1:7" x14ac:dyDescent="0.25">
      <c r="A106" s="196">
        <v>12</v>
      </c>
      <c r="B106" s="197" t="s">
        <v>240</v>
      </c>
      <c r="D106" s="202"/>
      <c r="E106" s="211">
        <v>14</v>
      </c>
      <c r="F106" s="197" t="s">
        <v>9</v>
      </c>
      <c r="G106" s="192"/>
    </row>
    <row r="107" spans="1:7" x14ac:dyDescent="0.25">
      <c r="A107" s="196">
        <v>13</v>
      </c>
      <c r="B107" s="197" t="s">
        <v>239</v>
      </c>
      <c r="E107" s="211">
        <v>15</v>
      </c>
      <c r="F107" s="197" t="s">
        <v>10</v>
      </c>
      <c r="G107" s="192"/>
    </row>
    <row r="108" spans="1:7" x14ac:dyDescent="0.25">
      <c r="A108" s="196">
        <v>14</v>
      </c>
      <c r="B108" s="197" t="s">
        <v>238</v>
      </c>
      <c r="E108" s="211">
        <v>16</v>
      </c>
      <c r="F108" s="197" t="s">
        <v>16</v>
      </c>
      <c r="G108" s="192"/>
    </row>
    <row r="109" spans="1:7" x14ac:dyDescent="0.25">
      <c r="A109" s="196">
        <v>15</v>
      </c>
      <c r="B109" s="197" t="s">
        <v>234</v>
      </c>
      <c r="E109" s="196">
        <v>20</v>
      </c>
      <c r="F109" s="195" t="s">
        <v>5</v>
      </c>
      <c r="G109" s="194">
        <v>0.20833333333333334</v>
      </c>
    </row>
    <row r="110" spans="1:7" x14ac:dyDescent="0.25">
      <c r="A110" s="196">
        <v>16</v>
      </c>
      <c r="B110" s="197" t="s">
        <v>233</v>
      </c>
      <c r="E110" s="174"/>
      <c r="G110" s="174"/>
    </row>
    <row r="111" spans="1:7" x14ac:dyDescent="0.25">
      <c r="A111" s="196">
        <v>17</v>
      </c>
      <c r="B111" s="197" t="s">
        <v>232</v>
      </c>
      <c r="E111" s="174"/>
      <c r="G111" s="174"/>
    </row>
    <row r="112" spans="1:7" x14ac:dyDescent="0.25">
      <c r="A112" s="196">
        <v>18</v>
      </c>
      <c r="B112" s="197" t="s">
        <v>231</v>
      </c>
      <c r="C112" s="194"/>
      <c r="D112" s="193"/>
      <c r="E112" s="174"/>
      <c r="G112" s="174"/>
    </row>
    <row r="113" spans="1:7" x14ac:dyDescent="0.25">
      <c r="A113" s="196">
        <v>19</v>
      </c>
      <c r="B113" s="197" t="s">
        <v>90</v>
      </c>
      <c r="E113" s="174"/>
      <c r="G113" s="174"/>
    </row>
    <row r="114" spans="1:7" x14ac:dyDescent="0.25">
      <c r="A114" s="196">
        <v>20</v>
      </c>
      <c r="B114" s="197" t="s">
        <v>92</v>
      </c>
      <c r="E114" s="174"/>
      <c r="G114" s="174"/>
    </row>
    <row r="115" spans="1:7" x14ac:dyDescent="0.25">
      <c r="A115" s="196">
        <v>21</v>
      </c>
      <c r="B115" s="197" t="s">
        <v>198</v>
      </c>
    </row>
    <row r="116" spans="1:7" x14ac:dyDescent="0.25">
      <c r="A116" s="196">
        <v>22</v>
      </c>
      <c r="B116" s="195" t="s">
        <v>213</v>
      </c>
      <c r="C116" s="194">
        <v>0.19097222222222221</v>
      </c>
    </row>
    <row r="117" spans="1:7" ht="20.25" x14ac:dyDescent="0.3">
      <c r="A117" s="280" t="s">
        <v>126</v>
      </c>
      <c r="B117" s="280"/>
      <c r="C117" s="280"/>
      <c r="F117" s="276" t="s">
        <v>237</v>
      </c>
      <c r="G117" s="277"/>
    </row>
    <row r="119" spans="1:7" x14ac:dyDescent="0.25">
      <c r="A119" s="210" t="s">
        <v>117</v>
      </c>
      <c r="B119" s="209"/>
    </row>
    <row r="120" spans="1:7" x14ac:dyDescent="0.25">
      <c r="A120" s="203" t="s">
        <v>236</v>
      </c>
      <c r="D120" s="193"/>
    </row>
    <row r="121" spans="1:7" ht="43.5" x14ac:dyDescent="0.2">
      <c r="A121" s="201" t="s">
        <v>7</v>
      </c>
      <c r="B121" s="200" t="s">
        <v>83</v>
      </c>
      <c r="C121" s="199" t="s">
        <v>84</v>
      </c>
      <c r="D121" s="193"/>
    </row>
    <row r="122" spans="1:7" x14ac:dyDescent="0.25">
      <c r="A122" s="196">
        <v>1</v>
      </c>
      <c r="B122" s="195" t="s">
        <v>5</v>
      </c>
      <c r="C122" s="194">
        <v>0.20833333333333334</v>
      </c>
    </row>
    <row r="123" spans="1:7" x14ac:dyDescent="0.25">
      <c r="A123" s="196">
        <v>2</v>
      </c>
      <c r="B123" s="198" t="s">
        <v>17</v>
      </c>
      <c r="D123" s="193"/>
    </row>
    <row r="124" spans="1:7" x14ac:dyDescent="0.25">
      <c r="A124" s="196">
        <v>3</v>
      </c>
      <c r="B124" s="198" t="s">
        <v>19</v>
      </c>
      <c r="D124" s="193"/>
    </row>
    <row r="125" spans="1:7" x14ac:dyDescent="0.25">
      <c r="A125" s="196">
        <v>4</v>
      </c>
      <c r="B125" s="198" t="s">
        <v>18</v>
      </c>
      <c r="D125" s="193"/>
    </row>
    <row r="126" spans="1:7" x14ac:dyDescent="0.25">
      <c r="A126" s="196">
        <v>5</v>
      </c>
      <c r="B126" s="197" t="s">
        <v>87</v>
      </c>
    </row>
    <row r="127" spans="1:7" x14ac:dyDescent="0.25">
      <c r="A127" s="196">
        <v>6</v>
      </c>
      <c r="B127" s="197" t="s">
        <v>88</v>
      </c>
    </row>
    <row r="128" spans="1:7" x14ac:dyDescent="0.25">
      <c r="A128" s="196">
        <v>7</v>
      </c>
      <c r="B128" s="197" t="s">
        <v>89</v>
      </c>
    </row>
    <row r="129" spans="1:7" x14ac:dyDescent="0.25">
      <c r="A129" s="196">
        <v>8</v>
      </c>
      <c r="B129" s="197" t="s">
        <v>235</v>
      </c>
    </row>
    <row r="130" spans="1:7" x14ac:dyDescent="0.25">
      <c r="A130" s="196">
        <v>9</v>
      </c>
      <c r="B130" s="197" t="s">
        <v>234</v>
      </c>
      <c r="C130" s="194">
        <v>0.21527777777777779</v>
      </c>
    </row>
    <row r="131" spans="1:7" x14ac:dyDescent="0.25">
      <c r="A131" s="196">
        <v>10</v>
      </c>
      <c r="B131" s="197" t="s">
        <v>233</v>
      </c>
    </row>
    <row r="132" spans="1:7" x14ac:dyDescent="0.25">
      <c r="A132" s="196">
        <v>11</v>
      </c>
      <c r="B132" s="197" t="s">
        <v>232</v>
      </c>
    </row>
    <row r="133" spans="1:7" x14ac:dyDescent="0.25">
      <c r="A133" s="196">
        <v>12</v>
      </c>
      <c r="B133" s="197" t="s">
        <v>231</v>
      </c>
    </row>
    <row r="134" spans="1:7" x14ac:dyDescent="0.25">
      <c r="A134" s="196">
        <v>13</v>
      </c>
      <c r="B134" s="197" t="s">
        <v>218</v>
      </c>
      <c r="C134" s="194">
        <v>0.21875</v>
      </c>
    </row>
    <row r="135" spans="1:7" x14ac:dyDescent="0.25">
      <c r="A135" s="196">
        <v>14</v>
      </c>
      <c r="B135" s="197" t="s">
        <v>217</v>
      </c>
      <c r="D135" s="202"/>
    </row>
    <row r="136" spans="1:7" x14ac:dyDescent="0.25">
      <c r="A136" s="196">
        <v>15</v>
      </c>
      <c r="B136" s="197" t="s">
        <v>198</v>
      </c>
    </row>
    <row r="137" spans="1:7" x14ac:dyDescent="0.25">
      <c r="A137" s="196">
        <v>16</v>
      </c>
      <c r="B137" s="195" t="s">
        <v>213</v>
      </c>
      <c r="C137" s="194">
        <v>1.2222222222222221</v>
      </c>
    </row>
    <row r="138" spans="1:7" x14ac:dyDescent="0.25">
      <c r="A138" s="208"/>
      <c r="B138" s="207"/>
      <c r="C138" s="194"/>
    </row>
    <row r="139" spans="1:7" ht="20.25" x14ac:dyDescent="0.3">
      <c r="A139" s="281" t="s">
        <v>128</v>
      </c>
      <c r="B139" s="278"/>
      <c r="C139" s="278"/>
      <c r="E139" s="281" t="s">
        <v>128</v>
      </c>
      <c r="F139" s="278"/>
      <c r="G139" s="278"/>
    </row>
    <row r="140" spans="1:7" x14ac:dyDescent="0.25">
      <c r="D140" s="202"/>
    </row>
    <row r="141" spans="1:7" x14ac:dyDescent="0.25">
      <c r="A141" s="279" t="s">
        <v>117</v>
      </c>
      <c r="B141" s="279"/>
      <c r="E141" s="279" t="s">
        <v>127</v>
      </c>
      <c r="F141" s="279"/>
    </row>
    <row r="142" spans="1:7" x14ac:dyDescent="0.25">
      <c r="A142" s="206" t="s">
        <v>230</v>
      </c>
      <c r="E142" s="203" t="s">
        <v>229</v>
      </c>
      <c r="F142" s="191"/>
      <c r="G142" s="192"/>
    </row>
    <row r="143" spans="1:7" s="190" customFormat="1" ht="43.5" x14ac:dyDescent="0.2">
      <c r="A143" s="201" t="s">
        <v>7</v>
      </c>
      <c r="B143" s="200" t="s">
        <v>83</v>
      </c>
      <c r="C143" s="199" t="s">
        <v>84</v>
      </c>
      <c r="D143" s="205"/>
      <c r="E143" s="201" t="s">
        <v>7</v>
      </c>
      <c r="F143" s="200" t="s">
        <v>83</v>
      </c>
      <c r="G143" s="199" t="s">
        <v>84</v>
      </c>
    </row>
    <row r="144" spans="1:7" x14ac:dyDescent="0.25">
      <c r="A144" s="196">
        <v>1</v>
      </c>
      <c r="B144" s="195" t="s">
        <v>5</v>
      </c>
      <c r="C144" s="194">
        <v>0.20833333333333334</v>
      </c>
      <c r="E144" s="196">
        <v>1</v>
      </c>
      <c r="F144" s="195" t="s">
        <v>221</v>
      </c>
      <c r="G144" s="194">
        <v>0.22569444444444445</v>
      </c>
    </row>
    <row r="145" spans="1:7" x14ac:dyDescent="0.25">
      <c r="A145" s="196">
        <v>2</v>
      </c>
      <c r="B145" s="197" t="s">
        <v>16</v>
      </c>
      <c r="E145" s="196">
        <v>2</v>
      </c>
      <c r="F145" s="197" t="s">
        <v>120</v>
      </c>
      <c r="G145" s="192"/>
    </row>
    <row r="146" spans="1:7" x14ac:dyDescent="0.25">
      <c r="A146" s="196">
        <v>3</v>
      </c>
      <c r="B146" s="197" t="s">
        <v>10</v>
      </c>
      <c r="E146" s="196">
        <v>3</v>
      </c>
      <c r="F146" s="197" t="s">
        <v>14</v>
      </c>
      <c r="G146" s="192"/>
    </row>
    <row r="147" spans="1:7" x14ac:dyDescent="0.25">
      <c r="A147" s="196">
        <v>4</v>
      </c>
      <c r="B147" s="197" t="s">
        <v>8</v>
      </c>
      <c r="E147" s="196">
        <v>4</v>
      </c>
      <c r="F147" s="197" t="s">
        <v>228</v>
      </c>
      <c r="G147" s="192"/>
    </row>
    <row r="148" spans="1:7" x14ac:dyDescent="0.25">
      <c r="A148" s="196">
        <v>5</v>
      </c>
      <c r="B148" s="197" t="s">
        <v>87</v>
      </c>
      <c r="E148" s="196">
        <v>5</v>
      </c>
      <c r="F148" s="204" t="s">
        <v>227</v>
      </c>
      <c r="G148" s="192"/>
    </row>
    <row r="149" spans="1:7" x14ac:dyDescent="0.25">
      <c r="A149" s="196">
        <v>6</v>
      </c>
      <c r="B149" s="197" t="s">
        <v>88</v>
      </c>
      <c r="E149" s="196">
        <v>6</v>
      </c>
      <c r="F149" s="197" t="s">
        <v>13</v>
      </c>
    </row>
    <row r="150" spans="1:7" x14ac:dyDescent="0.25">
      <c r="A150" s="196">
        <v>7</v>
      </c>
      <c r="B150" s="197" t="s">
        <v>222</v>
      </c>
      <c r="E150" s="196">
        <v>7</v>
      </c>
      <c r="F150" s="197" t="s">
        <v>223</v>
      </c>
      <c r="G150" s="194"/>
    </row>
    <row r="151" spans="1:7" x14ac:dyDescent="0.25">
      <c r="A151" s="196">
        <v>8</v>
      </c>
      <c r="B151" s="197" t="s">
        <v>224</v>
      </c>
      <c r="E151" s="196">
        <v>8</v>
      </c>
      <c r="F151" s="197" t="s">
        <v>13</v>
      </c>
      <c r="G151" s="192"/>
    </row>
    <row r="152" spans="1:7" x14ac:dyDescent="0.25">
      <c r="A152" s="196">
        <v>9</v>
      </c>
      <c r="B152" s="197" t="s">
        <v>225</v>
      </c>
      <c r="E152" s="196">
        <v>9</v>
      </c>
      <c r="F152" s="195" t="s">
        <v>226</v>
      </c>
      <c r="G152" s="194">
        <v>0.23611111111111113</v>
      </c>
    </row>
    <row r="153" spans="1:7" x14ac:dyDescent="0.25">
      <c r="A153" s="196">
        <v>10</v>
      </c>
      <c r="B153" s="197" t="s">
        <v>13</v>
      </c>
      <c r="E153" s="196">
        <v>10</v>
      </c>
      <c r="F153" s="197" t="s">
        <v>13</v>
      </c>
      <c r="G153" s="192"/>
    </row>
    <row r="154" spans="1:7" x14ac:dyDescent="0.25">
      <c r="A154" s="196">
        <v>11</v>
      </c>
      <c r="B154" s="195" t="s">
        <v>226</v>
      </c>
      <c r="C154" s="194">
        <v>0.21875</v>
      </c>
      <c r="E154" s="196">
        <v>11</v>
      </c>
      <c r="F154" s="197" t="s">
        <v>225</v>
      </c>
      <c r="G154" s="192"/>
    </row>
    <row r="155" spans="1:7" x14ac:dyDescent="0.25">
      <c r="A155" s="196">
        <v>12</v>
      </c>
      <c r="B155" s="197" t="s">
        <v>13</v>
      </c>
      <c r="D155" s="193"/>
      <c r="E155" s="196">
        <v>12</v>
      </c>
      <c r="F155" s="197" t="s">
        <v>224</v>
      </c>
      <c r="G155" s="192"/>
    </row>
    <row r="156" spans="1:7" x14ac:dyDescent="0.25">
      <c r="A156" s="196">
        <v>13</v>
      </c>
      <c r="B156" s="197" t="s">
        <v>223</v>
      </c>
      <c r="C156" s="194"/>
      <c r="E156" s="196">
        <v>13</v>
      </c>
      <c r="F156" s="197" t="s">
        <v>222</v>
      </c>
      <c r="G156" s="192"/>
    </row>
    <row r="157" spans="1:7" x14ac:dyDescent="0.25">
      <c r="A157" s="196">
        <v>14</v>
      </c>
      <c r="B157" s="197" t="s">
        <v>13</v>
      </c>
      <c r="E157" s="196">
        <v>14</v>
      </c>
      <c r="F157" s="197" t="s">
        <v>88</v>
      </c>
      <c r="G157" s="192"/>
    </row>
    <row r="158" spans="1:7" x14ac:dyDescent="0.25">
      <c r="A158" s="196">
        <v>15</v>
      </c>
      <c r="B158" s="204" t="s">
        <v>120</v>
      </c>
      <c r="E158" s="196">
        <v>15</v>
      </c>
      <c r="F158" s="197" t="s">
        <v>87</v>
      </c>
      <c r="G158" s="192"/>
    </row>
    <row r="159" spans="1:7" x14ac:dyDescent="0.25">
      <c r="A159" s="196">
        <v>16</v>
      </c>
      <c r="B159" s="195" t="s">
        <v>221</v>
      </c>
      <c r="C159" s="194">
        <v>0.22569444444444445</v>
      </c>
      <c r="E159" s="196">
        <v>16</v>
      </c>
      <c r="F159" s="197" t="s">
        <v>8</v>
      </c>
      <c r="G159" s="192"/>
    </row>
    <row r="160" spans="1:7" x14ac:dyDescent="0.25">
      <c r="E160" s="196">
        <v>17</v>
      </c>
      <c r="F160" s="197" t="s">
        <v>9</v>
      </c>
      <c r="G160" s="192"/>
    </row>
    <row r="161" spans="1:7" x14ac:dyDescent="0.25">
      <c r="E161" s="196">
        <v>18</v>
      </c>
      <c r="F161" s="197" t="s">
        <v>10</v>
      </c>
      <c r="G161" s="192"/>
    </row>
    <row r="162" spans="1:7" x14ac:dyDescent="0.25">
      <c r="E162" s="196">
        <v>19</v>
      </c>
      <c r="F162" s="197" t="s">
        <v>16</v>
      </c>
      <c r="G162" s="192"/>
    </row>
    <row r="163" spans="1:7" ht="20.25" x14ac:dyDescent="0.3">
      <c r="A163" s="281" t="s">
        <v>128</v>
      </c>
      <c r="B163" s="278"/>
      <c r="C163" s="278"/>
      <c r="E163" s="196">
        <v>20</v>
      </c>
      <c r="F163" s="195" t="s">
        <v>5</v>
      </c>
      <c r="G163" s="194">
        <v>0.25</v>
      </c>
    </row>
    <row r="165" spans="1:7" x14ac:dyDescent="0.25">
      <c r="A165" s="279" t="s">
        <v>129</v>
      </c>
      <c r="B165" s="279"/>
    </row>
    <row r="166" spans="1:7" x14ac:dyDescent="0.25">
      <c r="A166" s="203" t="s">
        <v>220</v>
      </c>
      <c r="D166" s="202"/>
    </row>
    <row r="167" spans="1:7" ht="43.5" x14ac:dyDescent="0.2">
      <c r="A167" s="201" t="s">
        <v>7</v>
      </c>
      <c r="B167" s="200" t="s">
        <v>83</v>
      </c>
      <c r="C167" s="199" t="s">
        <v>84</v>
      </c>
    </row>
    <row r="168" spans="1:7" x14ac:dyDescent="0.25">
      <c r="A168" s="196">
        <v>1</v>
      </c>
      <c r="B168" s="195" t="s">
        <v>5</v>
      </c>
      <c r="C168" s="194">
        <v>0.25</v>
      </c>
    </row>
    <row r="169" spans="1:7" x14ac:dyDescent="0.25">
      <c r="A169" s="196">
        <v>2</v>
      </c>
      <c r="B169" s="198" t="s">
        <v>219</v>
      </c>
    </row>
    <row r="170" spans="1:7" x14ac:dyDescent="0.25">
      <c r="A170" s="196">
        <v>3</v>
      </c>
      <c r="B170" s="198" t="s">
        <v>19</v>
      </c>
    </row>
    <row r="171" spans="1:7" x14ac:dyDescent="0.25">
      <c r="A171" s="196">
        <v>4</v>
      </c>
      <c r="B171" s="198" t="s">
        <v>18</v>
      </c>
    </row>
    <row r="172" spans="1:7" x14ac:dyDescent="0.25">
      <c r="A172" s="196">
        <v>5</v>
      </c>
      <c r="B172" s="197" t="s">
        <v>87</v>
      </c>
    </row>
    <row r="173" spans="1:7" x14ac:dyDescent="0.25">
      <c r="A173" s="196">
        <v>6</v>
      </c>
      <c r="B173" s="197" t="s">
        <v>88</v>
      </c>
    </row>
    <row r="174" spans="1:7" x14ac:dyDescent="0.25">
      <c r="A174" s="196">
        <v>7</v>
      </c>
      <c r="B174" s="197" t="s">
        <v>89</v>
      </c>
    </row>
    <row r="175" spans="1:7" x14ac:dyDescent="0.25">
      <c r="A175" s="196">
        <v>8</v>
      </c>
      <c r="B175" s="197" t="s">
        <v>91</v>
      </c>
    </row>
    <row r="176" spans="1:7" x14ac:dyDescent="0.25">
      <c r="A176" s="196">
        <v>9</v>
      </c>
      <c r="B176" s="197" t="s">
        <v>90</v>
      </c>
    </row>
    <row r="177" spans="1:4" x14ac:dyDescent="0.25">
      <c r="A177" s="196">
        <v>10</v>
      </c>
      <c r="B177" s="197" t="s">
        <v>218</v>
      </c>
      <c r="C177" s="194">
        <v>0.2638888888888889</v>
      </c>
    </row>
    <row r="178" spans="1:4" x14ac:dyDescent="0.25">
      <c r="A178" s="196">
        <v>11</v>
      </c>
      <c r="B178" s="197" t="s">
        <v>217</v>
      </c>
    </row>
    <row r="179" spans="1:4" x14ac:dyDescent="0.25">
      <c r="A179" s="196">
        <v>12</v>
      </c>
      <c r="B179" s="197" t="s">
        <v>198</v>
      </c>
    </row>
    <row r="180" spans="1:4" x14ac:dyDescent="0.25">
      <c r="A180" s="196">
        <v>13</v>
      </c>
      <c r="B180" s="195" t="s">
        <v>213</v>
      </c>
      <c r="C180" s="194">
        <v>1.2708333333333333</v>
      </c>
      <c r="D180" s="193"/>
    </row>
  </sheetData>
  <mergeCells count="13">
    <mergeCell ref="E141:F141"/>
    <mergeCell ref="A165:B165"/>
    <mergeCell ref="A139:C139"/>
    <mergeCell ref="A141:B141"/>
    <mergeCell ref="E139:G139"/>
    <mergeCell ref="A163:C163"/>
    <mergeCell ref="F1:G1"/>
    <mergeCell ref="F50:G50"/>
    <mergeCell ref="A1:C1"/>
    <mergeCell ref="F117:G117"/>
    <mergeCell ref="A3:B3"/>
    <mergeCell ref="A117:C117"/>
    <mergeCell ref="A50:C50"/>
  </mergeCells>
  <pageMargins left="0.39370078740157483" right="0.23622047244094491" top="0.51181102362204722" bottom="0.39370078740157483" header="0.51181102362204722" footer="0.39370078740157483"/>
  <pageSetup paperSize="9" scale="71" orientation="portrait" r:id="rId1"/>
  <headerFooter alignWithMargins="0"/>
  <rowBreaks count="2" manualBreakCount="2">
    <brk id="49" max="6" man="1"/>
    <brk id="11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0"/>
  <sheetViews>
    <sheetView showGridLines="0" view="pageBreakPreview" topLeftCell="A105" zoomScale="70" zoomScaleNormal="70" zoomScaleSheetLayoutView="70" workbookViewId="0">
      <selection activeCell="E5" sqref="E5"/>
    </sheetView>
  </sheetViews>
  <sheetFormatPr defaultRowHeight="15.75" x14ac:dyDescent="0.25"/>
  <cols>
    <col min="1" max="1" width="5.7109375" style="190" customWidth="1"/>
    <col min="2" max="2" width="43.28515625" style="174" customWidth="1"/>
    <col min="3" max="3" width="18.7109375" style="241" customWidth="1"/>
    <col min="4" max="4" width="10.85546875" style="174" customWidth="1"/>
    <col min="5" max="5" width="5.7109375" style="190" customWidth="1"/>
    <col min="6" max="6" width="38.7109375" style="174" customWidth="1"/>
    <col min="7" max="7" width="17" style="246" customWidth="1"/>
    <col min="8" max="16384" width="9.140625" style="174"/>
  </cols>
  <sheetData>
    <row r="1" spans="1:7" ht="20.25" x14ac:dyDescent="0.3">
      <c r="A1" s="278" t="s">
        <v>125</v>
      </c>
      <c r="B1" s="278"/>
      <c r="C1" s="278"/>
      <c r="F1" s="276" t="s">
        <v>292</v>
      </c>
      <c r="G1" s="277"/>
    </row>
    <row r="3" spans="1:7" x14ac:dyDescent="0.25">
      <c r="A3" s="279" t="s">
        <v>107</v>
      </c>
      <c r="B3" s="279"/>
      <c r="E3" s="279" t="s">
        <v>108</v>
      </c>
      <c r="F3" s="279"/>
    </row>
    <row r="4" spans="1:7" ht="18" customHeight="1" x14ac:dyDescent="0.25">
      <c r="A4" s="206" t="s">
        <v>316</v>
      </c>
      <c r="B4" s="226"/>
      <c r="C4" s="192"/>
      <c r="D4" s="226"/>
      <c r="E4" s="242" t="s">
        <v>315</v>
      </c>
      <c r="F4" s="268"/>
      <c r="G4" s="268"/>
    </row>
    <row r="5" spans="1:7" x14ac:dyDescent="0.25">
      <c r="A5" s="213"/>
      <c r="B5" s="226"/>
      <c r="C5" s="192"/>
      <c r="D5" s="226"/>
      <c r="E5" s="267"/>
      <c r="F5" s="267"/>
      <c r="G5" s="267"/>
    </row>
    <row r="6" spans="1:7" s="203" customFormat="1" ht="43.5" x14ac:dyDescent="0.25">
      <c r="A6" s="201" t="s">
        <v>7</v>
      </c>
      <c r="B6" s="200" t="s">
        <v>83</v>
      </c>
      <c r="C6" s="199" t="s">
        <v>84</v>
      </c>
      <c r="D6" s="239"/>
      <c r="E6" s="201" t="s">
        <v>7</v>
      </c>
      <c r="F6" s="200" t="s">
        <v>83</v>
      </c>
      <c r="G6" s="199" t="s">
        <v>84</v>
      </c>
    </row>
    <row r="7" spans="1:7" x14ac:dyDescent="0.25">
      <c r="A7" s="196">
        <v>1</v>
      </c>
      <c r="B7" s="195" t="s">
        <v>213</v>
      </c>
      <c r="C7" s="194">
        <v>0</v>
      </c>
      <c r="D7" s="222"/>
      <c r="E7" s="196">
        <v>1</v>
      </c>
      <c r="F7" s="195" t="s">
        <v>5</v>
      </c>
      <c r="G7" s="194">
        <v>3.125E-2</v>
      </c>
    </row>
    <row r="8" spans="1:7" x14ac:dyDescent="0.25">
      <c r="A8" s="196">
        <v>2</v>
      </c>
      <c r="B8" s="197" t="s">
        <v>198</v>
      </c>
      <c r="C8" s="192"/>
      <c r="D8" s="226"/>
      <c r="E8" s="196">
        <v>2</v>
      </c>
      <c r="F8" s="197" t="s">
        <v>16</v>
      </c>
      <c r="G8" s="192"/>
    </row>
    <row r="9" spans="1:7" x14ac:dyDescent="0.25">
      <c r="A9" s="196">
        <v>3</v>
      </c>
      <c r="B9" s="197" t="s">
        <v>217</v>
      </c>
      <c r="C9" s="192"/>
      <c r="D9" s="226"/>
      <c r="E9" s="196">
        <v>3</v>
      </c>
      <c r="F9" s="197" t="s">
        <v>10</v>
      </c>
      <c r="G9" s="241"/>
    </row>
    <row r="10" spans="1:7" x14ac:dyDescent="0.25">
      <c r="A10" s="196">
        <v>4</v>
      </c>
      <c r="B10" s="197" t="s">
        <v>218</v>
      </c>
      <c r="C10" s="192"/>
      <c r="D10" s="226"/>
      <c r="E10" s="196">
        <v>4</v>
      </c>
      <c r="F10" s="197" t="s">
        <v>8</v>
      </c>
      <c r="G10" s="241"/>
    </row>
    <row r="11" spans="1:7" x14ac:dyDescent="0.25">
      <c r="A11" s="196">
        <v>5</v>
      </c>
      <c r="B11" s="227" t="s">
        <v>231</v>
      </c>
      <c r="D11" s="226"/>
      <c r="E11" s="196">
        <v>5</v>
      </c>
      <c r="F11" s="197" t="s">
        <v>87</v>
      </c>
      <c r="G11" s="240"/>
    </row>
    <row r="12" spans="1:7" x14ac:dyDescent="0.25">
      <c r="A12" s="196">
        <v>6</v>
      </c>
      <c r="B12" s="227" t="s">
        <v>232</v>
      </c>
      <c r="D12" s="226"/>
      <c r="E12" s="196">
        <v>6</v>
      </c>
      <c r="F12" s="197" t="s">
        <v>88</v>
      </c>
      <c r="G12" s="241"/>
    </row>
    <row r="13" spans="1:7" x14ac:dyDescent="0.25">
      <c r="A13" s="196">
        <v>7</v>
      </c>
      <c r="B13" s="227" t="s">
        <v>233</v>
      </c>
      <c r="D13" s="226"/>
      <c r="E13" s="196">
        <v>7</v>
      </c>
      <c r="F13" s="197" t="s">
        <v>222</v>
      </c>
      <c r="G13" s="240"/>
    </row>
    <row r="14" spans="1:7" x14ac:dyDescent="0.25">
      <c r="A14" s="196">
        <v>8</v>
      </c>
      <c r="B14" s="227" t="s">
        <v>234</v>
      </c>
      <c r="E14" s="196">
        <v>8</v>
      </c>
      <c r="F14" s="197" t="s">
        <v>224</v>
      </c>
      <c r="G14" s="241"/>
    </row>
    <row r="15" spans="1:7" x14ac:dyDescent="0.25">
      <c r="A15" s="196">
        <v>9</v>
      </c>
      <c r="B15" s="227" t="s">
        <v>238</v>
      </c>
      <c r="E15" s="196">
        <v>9</v>
      </c>
      <c r="F15" s="197" t="s">
        <v>225</v>
      </c>
      <c r="G15" s="241"/>
    </row>
    <row r="16" spans="1:7" x14ac:dyDescent="0.25">
      <c r="A16" s="196">
        <v>10</v>
      </c>
      <c r="B16" s="227" t="s">
        <v>270</v>
      </c>
      <c r="E16" s="196">
        <v>10</v>
      </c>
      <c r="F16" s="197" t="s">
        <v>13</v>
      </c>
      <c r="G16" s="241"/>
    </row>
    <row r="17" spans="1:7" x14ac:dyDescent="0.25">
      <c r="A17" s="196">
        <v>11</v>
      </c>
      <c r="B17" s="227" t="s">
        <v>314</v>
      </c>
      <c r="E17" s="196">
        <v>11</v>
      </c>
      <c r="F17" s="195" t="s">
        <v>226</v>
      </c>
      <c r="G17" s="240">
        <v>3.4722222222222224E-2</v>
      </c>
    </row>
    <row r="18" spans="1:7" x14ac:dyDescent="0.25">
      <c r="A18" s="196">
        <v>12</v>
      </c>
      <c r="B18" s="227" t="s">
        <v>268</v>
      </c>
      <c r="E18" s="196">
        <v>12</v>
      </c>
      <c r="F18" s="197" t="s">
        <v>313</v>
      </c>
    </row>
    <row r="19" spans="1:7" x14ac:dyDescent="0.25">
      <c r="A19" s="196">
        <v>13</v>
      </c>
      <c r="B19" s="227" t="s">
        <v>275</v>
      </c>
      <c r="E19" s="196">
        <v>13</v>
      </c>
      <c r="F19" s="197" t="s">
        <v>312</v>
      </c>
    </row>
    <row r="20" spans="1:7" ht="15" x14ac:dyDescent="0.2">
      <c r="A20" s="196">
        <v>14</v>
      </c>
      <c r="B20" s="265" t="s">
        <v>276</v>
      </c>
      <c r="C20" s="282" t="s">
        <v>199</v>
      </c>
      <c r="E20" s="196">
        <v>14</v>
      </c>
      <c r="F20" s="197" t="s">
        <v>238</v>
      </c>
    </row>
    <row r="21" spans="1:7" x14ac:dyDescent="0.25">
      <c r="A21" s="196">
        <v>15</v>
      </c>
      <c r="B21" s="266" t="s">
        <v>277</v>
      </c>
      <c r="C21" s="282"/>
      <c r="E21" s="196">
        <v>15</v>
      </c>
      <c r="F21" s="197" t="s">
        <v>234</v>
      </c>
    </row>
    <row r="22" spans="1:7" ht="15" x14ac:dyDescent="0.2">
      <c r="A22" s="196">
        <v>16</v>
      </c>
      <c r="B22" s="265" t="s">
        <v>278</v>
      </c>
      <c r="C22" s="282"/>
      <c r="E22" s="196">
        <v>16</v>
      </c>
      <c r="F22" s="197" t="s">
        <v>233</v>
      </c>
    </row>
    <row r="23" spans="1:7" ht="15" x14ac:dyDescent="0.2">
      <c r="A23" s="196">
        <v>17</v>
      </c>
      <c r="B23" s="265" t="s">
        <v>279</v>
      </c>
      <c r="C23" s="282"/>
      <c r="E23" s="196">
        <v>17</v>
      </c>
      <c r="F23" s="197" t="s">
        <v>232</v>
      </c>
    </row>
    <row r="24" spans="1:7" ht="15" customHeight="1" x14ac:dyDescent="0.25">
      <c r="A24" s="196">
        <v>18</v>
      </c>
      <c r="B24" s="227" t="s">
        <v>280</v>
      </c>
      <c r="E24" s="196">
        <v>18</v>
      </c>
      <c r="F24" s="197" t="s">
        <v>311</v>
      </c>
    </row>
    <row r="25" spans="1:7" x14ac:dyDescent="0.25">
      <c r="A25" s="196">
        <v>19</v>
      </c>
      <c r="B25" s="227" t="s">
        <v>15</v>
      </c>
      <c r="D25" s="264"/>
      <c r="E25" s="196">
        <v>19</v>
      </c>
      <c r="F25" s="197" t="s">
        <v>310</v>
      </c>
    </row>
    <row r="26" spans="1:7" ht="15" customHeight="1" x14ac:dyDescent="0.25">
      <c r="A26" s="196">
        <v>20</v>
      </c>
      <c r="B26" s="244" t="s">
        <v>13</v>
      </c>
      <c r="E26" s="196">
        <v>20</v>
      </c>
      <c r="F26" s="197" t="s">
        <v>97</v>
      </c>
    </row>
    <row r="27" spans="1:7" ht="15.75" customHeight="1" x14ac:dyDescent="0.25">
      <c r="A27" s="196">
        <v>21</v>
      </c>
      <c r="B27" s="198" t="s">
        <v>120</v>
      </c>
      <c r="E27" s="196">
        <v>21</v>
      </c>
      <c r="F27" s="197" t="s">
        <v>99</v>
      </c>
    </row>
    <row r="28" spans="1:7" x14ac:dyDescent="0.25">
      <c r="A28" s="196">
        <v>22</v>
      </c>
      <c r="B28" s="198" t="s">
        <v>14</v>
      </c>
      <c r="E28" s="196">
        <v>22</v>
      </c>
      <c r="F28" s="197" t="s">
        <v>98</v>
      </c>
    </row>
    <row r="29" spans="1:7" x14ac:dyDescent="0.25">
      <c r="A29" s="196">
        <v>23</v>
      </c>
      <c r="B29" s="198" t="s">
        <v>259</v>
      </c>
      <c r="E29" s="196">
        <v>23</v>
      </c>
      <c r="F29" s="197" t="s">
        <v>309</v>
      </c>
    </row>
    <row r="30" spans="1:7" x14ac:dyDescent="0.25">
      <c r="A30" s="196">
        <v>24</v>
      </c>
      <c r="B30" s="198" t="s">
        <v>308</v>
      </c>
      <c r="D30" s="226"/>
      <c r="E30" s="196">
        <v>24</v>
      </c>
      <c r="F30" s="197" t="s">
        <v>307</v>
      </c>
    </row>
    <row r="31" spans="1:7" x14ac:dyDescent="0.25">
      <c r="A31" s="196">
        <v>25</v>
      </c>
      <c r="B31" s="198" t="s">
        <v>306</v>
      </c>
      <c r="D31" s="226"/>
      <c r="E31" s="196">
        <v>25</v>
      </c>
      <c r="F31" s="197" t="s">
        <v>305</v>
      </c>
      <c r="G31" s="241"/>
    </row>
    <row r="32" spans="1:7" x14ac:dyDescent="0.25">
      <c r="A32" s="196">
        <v>26</v>
      </c>
      <c r="B32" s="198" t="s">
        <v>248</v>
      </c>
      <c r="D32" s="235"/>
      <c r="E32" s="196">
        <v>26</v>
      </c>
      <c r="F32" s="197" t="s">
        <v>96</v>
      </c>
      <c r="G32" s="241"/>
    </row>
    <row r="33" spans="1:7" x14ac:dyDescent="0.25">
      <c r="A33" s="196">
        <v>27</v>
      </c>
      <c r="B33" s="198" t="s">
        <v>66</v>
      </c>
      <c r="D33" s="222"/>
      <c r="E33" s="196">
        <v>27</v>
      </c>
      <c r="F33" s="197" t="s">
        <v>95</v>
      </c>
    </row>
    <row r="34" spans="1:7" x14ac:dyDescent="0.25">
      <c r="A34" s="196">
        <v>28</v>
      </c>
      <c r="B34" s="243" t="s">
        <v>5</v>
      </c>
      <c r="C34" s="240">
        <v>3.125E-2</v>
      </c>
      <c r="D34" s="226"/>
      <c r="E34" s="196">
        <v>28</v>
      </c>
      <c r="F34" s="197" t="s">
        <v>264</v>
      </c>
    </row>
    <row r="35" spans="1:7" x14ac:dyDescent="0.25">
      <c r="E35" s="196">
        <v>29</v>
      </c>
      <c r="F35" s="197" t="s">
        <v>94</v>
      </c>
    </row>
    <row r="36" spans="1:7" x14ac:dyDescent="0.25">
      <c r="E36" s="196">
        <v>30</v>
      </c>
      <c r="F36" s="197" t="s">
        <v>92</v>
      </c>
    </row>
    <row r="37" spans="1:7" x14ac:dyDescent="0.25">
      <c r="E37" s="196">
        <v>31</v>
      </c>
      <c r="F37" s="197" t="s">
        <v>198</v>
      </c>
    </row>
    <row r="38" spans="1:7" x14ac:dyDescent="0.25">
      <c r="E38" s="196">
        <v>32</v>
      </c>
      <c r="F38" s="243" t="s">
        <v>213</v>
      </c>
      <c r="G38" s="240">
        <v>5.9027777777777783E-2</v>
      </c>
    </row>
    <row r="39" spans="1:7" x14ac:dyDescent="0.25">
      <c r="E39" s="196">
        <v>33</v>
      </c>
      <c r="F39" s="227" t="s">
        <v>198</v>
      </c>
      <c r="G39" s="241"/>
    </row>
    <row r="40" spans="1:7" x14ac:dyDescent="0.25">
      <c r="E40" s="196">
        <v>34</v>
      </c>
      <c r="F40" s="227" t="s">
        <v>250</v>
      </c>
      <c r="G40" s="241"/>
    </row>
    <row r="41" spans="1:7" x14ac:dyDescent="0.25">
      <c r="E41" s="196">
        <v>35</v>
      </c>
      <c r="F41" s="227" t="s">
        <v>289</v>
      </c>
      <c r="G41" s="241"/>
    </row>
    <row r="42" spans="1:7" x14ac:dyDescent="0.25">
      <c r="E42" s="196">
        <v>36</v>
      </c>
      <c r="F42" s="227" t="s">
        <v>287</v>
      </c>
      <c r="G42" s="241"/>
    </row>
    <row r="43" spans="1:7" x14ac:dyDescent="0.25">
      <c r="A43" s="245"/>
      <c r="B43" s="253"/>
      <c r="E43" s="196">
        <v>37</v>
      </c>
      <c r="F43" s="227" t="s">
        <v>286</v>
      </c>
      <c r="G43" s="241"/>
    </row>
    <row r="44" spans="1:7" ht="15.75" customHeight="1" x14ac:dyDescent="0.25">
      <c r="A44" s="245"/>
      <c r="B44" s="253"/>
      <c r="E44" s="196">
        <v>38</v>
      </c>
      <c r="F44" s="227" t="s">
        <v>285</v>
      </c>
      <c r="G44" s="241"/>
    </row>
    <row r="45" spans="1:7" ht="15.75" customHeight="1" x14ac:dyDescent="0.25">
      <c r="A45" s="245"/>
      <c r="B45" s="253"/>
      <c r="E45" s="196">
        <v>39</v>
      </c>
      <c r="F45" s="227" t="s">
        <v>304</v>
      </c>
      <c r="G45" s="241"/>
    </row>
    <row r="46" spans="1:7" ht="15.75" customHeight="1" x14ac:dyDescent="0.25">
      <c r="A46" s="245"/>
      <c r="B46" s="253"/>
      <c r="E46" s="196">
        <v>40</v>
      </c>
      <c r="F46" s="227" t="s">
        <v>284</v>
      </c>
      <c r="G46" s="241"/>
    </row>
    <row r="47" spans="1:7" ht="15.75" customHeight="1" x14ac:dyDescent="0.25">
      <c r="E47" s="196">
        <v>41</v>
      </c>
      <c r="F47" s="227" t="s">
        <v>283</v>
      </c>
      <c r="G47" s="241"/>
    </row>
    <row r="48" spans="1:7" ht="15.75" customHeight="1" x14ac:dyDescent="0.25">
      <c r="A48" s="245"/>
      <c r="B48" s="251"/>
      <c r="C48" s="240"/>
      <c r="E48" s="196">
        <v>42</v>
      </c>
      <c r="F48" s="243" t="s">
        <v>301</v>
      </c>
      <c r="G48" s="240">
        <v>7.2916666666666671E-2</v>
      </c>
    </row>
    <row r="49" spans="1:7" ht="20.25" x14ac:dyDescent="0.3">
      <c r="A49" s="278" t="s">
        <v>125</v>
      </c>
      <c r="B49" s="278"/>
      <c r="C49" s="278"/>
      <c r="F49" s="276" t="s">
        <v>292</v>
      </c>
      <c r="G49" s="277"/>
    </row>
    <row r="50" spans="1:7" ht="20.25" x14ac:dyDescent="0.3">
      <c r="A50" s="219"/>
      <c r="B50" s="220"/>
      <c r="C50" s="220"/>
      <c r="F50" s="220"/>
      <c r="G50" s="220"/>
    </row>
    <row r="51" spans="1:7" x14ac:dyDescent="0.25">
      <c r="A51" s="286"/>
      <c r="B51" s="286"/>
      <c r="C51" s="246"/>
      <c r="E51" s="279" t="s">
        <v>109</v>
      </c>
      <c r="F51" s="279"/>
    </row>
    <row r="52" spans="1:7" ht="15.75" hidden="1" customHeight="1" x14ac:dyDescent="0.2">
      <c r="C52" s="246"/>
    </row>
    <row r="53" spans="1:7" ht="15.75" hidden="1" customHeight="1" x14ac:dyDescent="0.2">
      <c r="C53" s="246"/>
    </row>
    <row r="54" spans="1:7" ht="15.75" hidden="1" customHeight="1" x14ac:dyDescent="0.2">
      <c r="C54" s="246"/>
    </row>
    <row r="55" spans="1:7" ht="15.75" hidden="1" customHeight="1" x14ac:dyDescent="0.2">
      <c r="C55" s="246"/>
    </row>
    <row r="56" spans="1:7" ht="15.75" hidden="1" customHeight="1" x14ac:dyDescent="0.2">
      <c r="C56" s="246"/>
    </row>
    <row r="57" spans="1:7" ht="15.75" hidden="1" customHeight="1" x14ac:dyDescent="0.2">
      <c r="C57" s="246"/>
    </row>
    <row r="58" spans="1:7" ht="15.75" hidden="1" customHeight="1" x14ac:dyDescent="0.2">
      <c r="C58" s="246"/>
    </row>
    <row r="59" spans="1:7" ht="15.75" hidden="1" customHeight="1" x14ac:dyDescent="0.2">
      <c r="C59" s="246"/>
    </row>
    <row r="60" spans="1:7" ht="15.75" hidden="1" customHeight="1" x14ac:dyDescent="0.2">
      <c r="C60" s="246"/>
    </row>
    <row r="61" spans="1:7" ht="15.75" hidden="1" customHeight="1" x14ac:dyDescent="0.2">
      <c r="C61" s="246"/>
    </row>
    <row r="62" spans="1:7" ht="15.75" hidden="1" customHeight="1" x14ac:dyDescent="0.2">
      <c r="C62" s="246"/>
    </row>
    <row r="63" spans="1:7" ht="15.75" hidden="1" customHeight="1" x14ac:dyDescent="0.2">
      <c r="C63" s="246"/>
    </row>
    <row r="64" spans="1:7" ht="15.75" hidden="1" customHeight="1" x14ac:dyDescent="0.2">
      <c r="C64" s="246"/>
    </row>
    <row r="65" spans="1:7" ht="15.75" hidden="1" customHeight="1" x14ac:dyDescent="0.2">
      <c r="C65" s="246"/>
    </row>
    <row r="66" spans="1:7" ht="15.75" hidden="1" customHeight="1" x14ac:dyDescent="0.2">
      <c r="C66" s="246"/>
    </row>
    <row r="67" spans="1:7" ht="15.75" hidden="1" customHeight="1" x14ac:dyDescent="0.2">
      <c r="C67" s="246"/>
    </row>
    <row r="68" spans="1:7" ht="15.75" hidden="1" customHeight="1" x14ac:dyDescent="0.2">
      <c r="C68" s="246"/>
    </row>
    <row r="69" spans="1:7" ht="15.75" hidden="1" customHeight="1" x14ac:dyDescent="0.2">
      <c r="C69" s="246"/>
    </row>
    <row r="70" spans="1:7" ht="15.75" hidden="1" customHeight="1" x14ac:dyDescent="0.2">
      <c r="C70" s="246"/>
    </row>
    <row r="71" spans="1:7" ht="15.75" hidden="1" customHeight="1" x14ac:dyDescent="0.2">
      <c r="C71" s="246"/>
    </row>
    <row r="72" spans="1:7" x14ac:dyDescent="0.2">
      <c r="A72" s="263"/>
      <c r="B72" s="260"/>
      <c r="C72" s="260"/>
      <c r="D72" s="226"/>
      <c r="E72" s="248" t="s">
        <v>303</v>
      </c>
      <c r="F72" s="262"/>
      <c r="G72" s="262"/>
    </row>
    <row r="73" spans="1:7" ht="15" x14ac:dyDescent="0.2">
      <c r="A73" s="261"/>
      <c r="B73" s="260"/>
      <c r="C73" s="260"/>
      <c r="D73" s="226"/>
      <c r="E73" s="259"/>
      <c r="F73" s="258"/>
      <c r="G73" s="258"/>
    </row>
    <row r="74" spans="1:7" s="203" customFormat="1" ht="43.5" x14ac:dyDescent="0.25">
      <c r="A74" s="283" t="s">
        <v>302</v>
      </c>
      <c r="B74" s="284"/>
      <c r="C74" s="285"/>
      <c r="D74" s="239"/>
      <c r="E74" s="201" t="s">
        <v>7</v>
      </c>
      <c r="F74" s="200" t="s">
        <v>83</v>
      </c>
      <c r="G74" s="199" t="s">
        <v>84</v>
      </c>
    </row>
    <row r="75" spans="1:7" x14ac:dyDescent="0.25">
      <c r="A75" s="245"/>
      <c r="B75" s="251"/>
      <c r="C75" s="257"/>
      <c r="D75" s="222"/>
      <c r="E75" s="196">
        <v>1</v>
      </c>
      <c r="F75" s="243" t="s">
        <v>301</v>
      </c>
      <c r="G75" s="194">
        <v>0.16319444444444445</v>
      </c>
    </row>
    <row r="76" spans="1:7" x14ac:dyDescent="0.25">
      <c r="A76" s="245"/>
      <c r="B76" s="252"/>
      <c r="C76" s="215"/>
      <c r="E76" s="196">
        <v>2</v>
      </c>
      <c r="F76" s="227" t="s">
        <v>283</v>
      </c>
      <c r="G76" s="192"/>
    </row>
    <row r="77" spans="1:7" x14ac:dyDescent="0.25">
      <c r="A77" s="245"/>
      <c r="B77" s="252"/>
      <c r="C77" s="215"/>
      <c r="E77" s="196">
        <v>3</v>
      </c>
      <c r="F77" s="227" t="s">
        <v>284</v>
      </c>
      <c r="G77" s="192"/>
    </row>
    <row r="78" spans="1:7" x14ac:dyDescent="0.25">
      <c r="A78" s="245"/>
      <c r="B78" s="254"/>
      <c r="C78" s="215"/>
      <c r="E78" s="196">
        <v>4</v>
      </c>
      <c r="F78" s="198" t="s">
        <v>300</v>
      </c>
      <c r="G78" s="192"/>
    </row>
    <row r="79" spans="1:7" x14ac:dyDescent="0.25">
      <c r="A79" s="245"/>
      <c r="B79" s="254"/>
      <c r="C79" s="257"/>
      <c r="E79" s="196">
        <v>5</v>
      </c>
      <c r="F79" s="198" t="s">
        <v>285</v>
      </c>
    </row>
    <row r="80" spans="1:7" x14ac:dyDescent="0.25">
      <c r="A80" s="245"/>
      <c r="B80" s="252"/>
      <c r="C80" s="215"/>
      <c r="E80" s="196">
        <v>6</v>
      </c>
      <c r="F80" s="198" t="s">
        <v>286</v>
      </c>
    </row>
    <row r="81" spans="1:7" x14ac:dyDescent="0.25">
      <c r="A81" s="245"/>
      <c r="B81" s="252"/>
      <c r="C81" s="215"/>
      <c r="E81" s="196">
        <v>7</v>
      </c>
      <c r="F81" s="197" t="s">
        <v>299</v>
      </c>
      <c r="G81" s="194"/>
    </row>
    <row r="82" spans="1:7" x14ac:dyDescent="0.25">
      <c r="A82" s="245"/>
      <c r="B82" s="255"/>
      <c r="C82" s="215"/>
      <c r="E82" s="196">
        <v>8</v>
      </c>
      <c r="F82" s="227" t="s">
        <v>289</v>
      </c>
      <c r="G82" s="192"/>
    </row>
    <row r="83" spans="1:7" x14ac:dyDescent="0.25">
      <c r="A83" s="245"/>
      <c r="B83" s="255"/>
      <c r="C83" s="257"/>
      <c r="E83" s="196">
        <v>9</v>
      </c>
      <c r="F83" s="243" t="s">
        <v>298</v>
      </c>
      <c r="G83" s="192"/>
    </row>
    <row r="84" spans="1:7" x14ac:dyDescent="0.25">
      <c r="A84" s="245"/>
      <c r="B84" s="253"/>
      <c r="C84" s="215"/>
      <c r="E84" s="196">
        <v>10</v>
      </c>
      <c r="F84" s="227" t="s">
        <v>289</v>
      </c>
      <c r="G84" s="192"/>
    </row>
    <row r="85" spans="1:7" x14ac:dyDescent="0.25">
      <c r="A85" s="245"/>
      <c r="B85" s="253"/>
      <c r="C85" s="215"/>
      <c r="E85" s="196">
        <v>11</v>
      </c>
      <c r="F85" s="227" t="s">
        <v>287</v>
      </c>
      <c r="G85" s="194"/>
    </row>
    <row r="86" spans="1:7" x14ac:dyDescent="0.25">
      <c r="A86" s="245"/>
      <c r="B86" s="252"/>
      <c r="C86" s="250"/>
      <c r="E86" s="196">
        <v>12</v>
      </c>
      <c r="F86" s="227" t="s">
        <v>288</v>
      </c>
      <c r="G86" s="215"/>
    </row>
    <row r="87" spans="1:7" x14ac:dyDescent="0.25">
      <c r="A87" s="245"/>
      <c r="B87" s="207"/>
      <c r="C87" s="250"/>
      <c r="E87" s="196">
        <v>13</v>
      </c>
      <c r="F87" s="227" t="s">
        <v>282</v>
      </c>
      <c r="G87" s="192"/>
    </row>
    <row r="88" spans="1:7" x14ac:dyDescent="0.25">
      <c r="A88" s="245"/>
      <c r="B88" s="254"/>
      <c r="C88" s="219"/>
      <c r="E88" s="196">
        <v>14</v>
      </c>
      <c r="F88" s="227" t="s">
        <v>269</v>
      </c>
      <c r="G88" s="240">
        <v>0.17708333333333334</v>
      </c>
    </row>
    <row r="89" spans="1:7" x14ac:dyDescent="0.25">
      <c r="A89" s="245"/>
      <c r="B89" s="254"/>
      <c r="C89" s="219"/>
      <c r="E89" s="196">
        <v>15</v>
      </c>
      <c r="F89" s="227" t="s">
        <v>218</v>
      </c>
      <c r="G89" s="240"/>
    </row>
    <row r="90" spans="1:7" x14ac:dyDescent="0.25">
      <c r="A90" s="245"/>
      <c r="B90" s="254"/>
      <c r="C90" s="219"/>
      <c r="E90" s="196">
        <v>16</v>
      </c>
      <c r="F90" s="227" t="s">
        <v>217</v>
      </c>
      <c r="G90" s="240"/>
    </row>
    <row r="91" spans="1:7" x14ac:dyDescent="0.25">
      <c r="A91" s="245"/>
      <c r="B91" s="254"/>
      <c r="C91" s="219"/>
      <c r="E91" s="196">
        <v>17</v>
      </c>
      <c r="F91" s="227" t="s">
        <v>297</v>
      </c>
      <c r="G91" s="240"/>
    </row>
    <row r="92" spans="1:7" x14ac:dyDescent="0.25">
      <c r="A92" s="245"/>
      <c r="B92" s="254"/>
      <c r="C92" s="219"/>
      <c r="E92" s="196">
        <v>18</v>
      </c>
      <c r="F92" s="227" t="s">
        <v>217</v>
      </c>
      <c r="G92" s="240"/>
    </row>
    <row r="93" spans="1:7" x14ac:dyDescent="0.25">
      <c r="A93" s="245"/>
      <c r="B93" s="254"/>
      <c r="C93" s="250"/>
      <c r="E93" s="196">
        <v>19</v>
      </c>
      <c r="F93" s="197" t="s">
        <v>218</v>
      </c>
    </row>
    <row r="94" spans="1:7" x14ac:dyDescent="0.25">
      <c r="A94" s="245"/>
      <c r="B94" s="252"/>
      <c r="C94" s="250"/>
      <c r="E94" s="196">
        <v>20</v>
      </c>
      <c r="F94" s="198" t="s">
        <v>90</v>
      </c>
    </row>
    <row r="95" spans="1:7" x14ac:dyDescent="0.25">
      <c r="A95" s="245"/>
      <c r="B95" s="252"/>
      <c r="C95" s="250"/>
      <c r="E95" s="196">
        <v>21</v>
      </c>
      <c r="F95" s="198" t="s">
        <v>92</v>
      </c>
    </row>
    <row r="96" spans="1:7" x14ac:dyDescent="0.25">
      <c r="A96" s="245"/>
      <c r="B96" s="254"/>
      <c r="C96" s="215"/>
      <c r="E96" s="196">
        <v>22</v>
      </c>
      <c r="F96" s="227" t="s">
        <v>198</v>
      </c>
    </row>
    <row r="97" spans="1:7" x14ac:dyDescent="0.25">
      <c r="A97" s="245"/>
      <c r="B97" s="251"/>
      <c r="C97" s="257"/>
      <c r="E97" s="196">
        <v>23</v>
      </c>
      <c r="F97" s="243" t="s">
        <v>204</v>
      </c>
      <c r="G97" s="240">
        <v>0.1875</v>
      </c>
    </row>
    <row r="98" spans="1:7" x14ac:dyDescent="0.25">
      <c r="A98" s="245"/>
      <c r="B98" s="254"/>
      <c r="C98" s="215"/>
      <c r="E98" s="196">
        <v>24</v>
      </c>
      <c r="F98" s="197" t="s">
        <v>198</v>
      </c>
      <c r="G98" s="192"/>
    </row>
    <row r="99" spans="1:7" x14ac:dyDescent="0.25">
      <c r="A99" s="245"/>
      <c r="B99" s="254"/>
      <c r="C99" s="215"/>
      <c r="E99" s="196">
        <v>25</v>
      </c>
      <c r="F99" s="197" t="s">
        <v>217</v>
      </c>
      <c r="G99" s="192"/>
    </row>
    <row r="100" spans="1:7" x14ac:dyDescent="0.25">
      <c r="A100" s="245"/>
      <c r="B100" s="254"/>
      <c r="C100" s="215"/>
      <c r="E100" s="196">
        <v>26</v>
      </c>
      <c r="F100" s="197" t="s">
        <v>269</v>
      </c>
      <c r="G100" s="192"/>
    </row>
    <row r="101" spans="1:7" x14ac:dyDescent="0.25">
      <c r="A101" s="245"/>
      <c r="B101" s="254"/>
      <c r="C101" s="215"/>
      <c r="E101" s="196">
        <v>27</v>
      </c>
      <c r="F101" s="195" t="s">
        <v>296</v>
      </c>
      <c r="G101" s="192"/>
    </row>
    <row r="102" spans="1:7" x14ac:dyDescent="0.25">
      <c r="A102" s="245"/>
      <c r="B102" s="254"/>
      <c r="C102" s="215"/>
      <c r="E102" s="196">
        <v>28</v>
      </c>
      <c r="F102" s="197" t="s">
        <v>269</v>
      </c>
      <c r="G102" s="192"/>
    </row>
    <row r="103" spans="1:7" x14ac:dyDescent="0.25">
      <c r="A103" s="245"/>
      <c r="B103" s="255"/>
      <c r="C103" s="219"/>
      <c r="E103" s="196">
        <v>29</v>
      </c>
      <c r="F103" s="197" t="s">
        <v>218</v>
      </c>
      <c r="G103" s="192"/>
    </row>
    <row r="104" spans="1:7" x14ac:dyDescent="0.25">
      <c r="A104" s="245"/>
      <c r="B104" s="253"/>
      <c r="C104" s="219"/>
      <c r="E104" s="196">
        <v>30</v>
      </c>
      <c r="F104" s="227" t="s">
        <v>231</v>
      </c>
      <c r="G104" s="241"/>
    </row>
    <row r="105" spans="1:7" x14ac:dyDescent="0.25">
      <c r="A105" s="245"/>
      <c r="B105" s="253"/>
      <c r="C105" s="219"/>
      <c r="E105" s="196">
        <v>31</v>
      </c>
      <c r="F105" s="227" t="s">
        <v>232</v>
      </c>
      <c r="G105" s="241"/>
    </row>
    <row r="106" spans="1:7" x14ac:dyDescent="0.25">
      <c r="A106" s="245"/>
      <c r="B106" s="255"/>
      <c r="C106" s="256"/>
      <c r="D106" s="191"/>
      <c r="E106" s="196">
        <v>32</v>
      </c>
      <c r="F106" s="195" t="s">
        <v>295</v>
      </c>
      <c r="G106" s="240">
        <v>0.19791666666666666</v>
      </c>
    </row>
    <row r="107" spans="1:7" x14ac:dyDescent="0.25">
      <c r="A107" s="245"/>
      <c r="B107" s="255"/>
      <c r="C107" s="219"/>
      <c r="D107" s="191"/>
      <c r="E107" s="196">
        <v>33</v>
      </c>
      <c r="F107" s="197" t="s">
        <v>232</v>
      </c>
    </row>
    <row r="108" spans="1:7" x14ac:dyDescent="0.25">
      <c r="A108" s="245"/>
      <c r="B108" s="252"/>
      <c r="C108" s="219"/>
      <c r="D108" s="191"/>
      <c r="E108" s="196">
        <v>34</v>
      </c>
      <c r="F108" s="227" t="s">
        <v>233</v>
      </c>
      <c r="G108" s="241"/>
    </row>
    <row r="109" spans="1:7" x14ac:dyDescent="0.25">
      <c r="A109" s="245"/>
      <c r="B109" s="252"/>
      <c r="C109" s="219"/>
      <c r="D109" s="193"/>
      <c r="E109" s="196">
        <v>35</v>
      </c>
      <c r="F109" s="227" t="s">
        <v>234</v>
      </c>
      <c r="G109" s="241"/>
    </row>
    <row r="110" spans="1:7" x14ac:dyDescent="0.25">
      <c r="A110" s="245"/>
      <c r="B110" s="254"/>
      <c r="C110" s="219"/>
      <c r="D110" s="191"/>
      <c r="E110" s="196">
        <v>36</v>
      </c>
      <c r="F110" s="227" t="s">
        <v>294</v>
      </c>
      <c r="G110" s="241"/>
    </row>
    <row r="111" spans="1:7" x14ac:dyDescent="0.25">
      <c r="A111" s="245"/>
      <c r="B111" s="254"/>
      <c r="C111" s="219"/>
      <c r="D111" s="191"/>
      <c r="E111" s="196">
        <v>37</v>
      </c>
      <c r="F111" s="227" t="s">
        <v>239</v>
      </c>
      <c r="G111" s="241"/>
    </row>
    <row r="112" spans="1:7" x14ac:dyDescent="0.25">
      <c r="A112" s="245"/>
      <c r="B112" s="253"/>
      <c r="C112" s="219"/>
      <c r="D112" s="191"/>
      <c r="E112" s="196">
        <v>38</v>
      </c>
      <c r="F112" s="227" t="s">
        <v>293</v>
      </c>
      <c r="G112" s="241"/>
    </row>
    <row r="113" spans="1:7" x14ac:dyDescent="0.25">
      <c r="A113" s="245"/>
      <c r="B113" s="252"/>
      <c r="C113" s="219"/>
      <c r="D113" s="191"/>
      <c r="E113" s="196">
        <v>39</v>
      </c>
      <c r="F113" s="227" t="s">
        <v>13</v>
      </c>
      <c r="G113" s="241"/>
    </row>
    <row r="114" spans="1:7" x14ac:dyDescent="0.25">
      <c r="A114" s="245"/>
      <c r="B114" s="252"/>
      <c r="C114" s="219"/>
      <c r="D114" s="191"/>
      <c r="E114" s="196">
        <v>40</v>
      </c>
      <c r="F114" s="195" t="s">
        <v>226</v>
      </c>
      <c r="G114" s="240">
        <v>0.20138888888888887</v>
      </c>
    </row>
    <row r="115" spans="1:7" x14ac:dyDescent="0.25">
      <c r="A115" s="245"/>
      <c r="B115" s="251"/>
      <c r="C115" s="250"/>
      <c r="D115" s="191"/>
      <c r="E115" s="196">
        <v>41</v>
      </c>
      <c r="F115" s="197" t="s">
        <v>13</v>
      </c>
      <c r="G115" s="241"/>
    </row>
    <row r="116" spans="1:7" x14ac:dyDescent="0.25">
      <c r="D116" s="191"/>
      <c r="E116" s="196">
        <v>42</v>
      </c>
      <c r="F116" s="197" t="s">
        <v>224</v>
      </c>
      <c r="G116" s="241"/>
    </row>
    <row r="117" spans="1:7" x14ac:dyDescent="0.25">
      <c r="D117" s="191"/>
      <c r="E117" s="196">
        <v>43</v>
      </c>
      <c r="F117" s="198" t="s">
        <v>222</v>
      </c>
      <c r="G117" s="241"/>
    </row>
    <row r="118" spans="1:7" x14ac:dyDescent="0.25">
      <c r="D118" s="191"/>
      <c r="E118" s="196">
        <v>44</v>
      </c>
      <c r="F118" s="198" t="s">
        <v>88</v>
      </c>
      <c r="G118" s="241"/>
    </row>
    <row r="119" spans="1:7" x14ac:dyDescent="0.25">
      <c r="D119" s="191"/>
      <c r="E119" s="196">
        <v>45</v>
      </c>
      <c r="F119" s="198" t="s">
        <v>87</v>
      </c>
      <c r="G119" s="241"/>
    </row>
    <row r="120" spans="1:7" x14ac:dyDescent="0.25">
      <c r="D120" s="191"/>
      <c r="E120" s="196">
        <v>46</v>
      </c>
      <c r="F120" s="198" t="s">
        <v>8</v>
      </c>
      <c r="G120" s="241"/>
    </row>
    <row r="121" spans="1:7" x14ac:dyDescent="0.25">
      <c r="D121" s="191"/>
      <c r="E121" s="196">
        <v>47</v>
      </c>
      <c r="F121" s="198" t="s">
        <v>20</v>
      </c>
      <c r="G121" s="241"/>
    </row>
    <row r="122" spans="1:7" x14ac:dyDescent="0.25">
      <c r="D122" s="191"/>
      <c r="E122" s="196">
        <v>48</v>
      </c>
      <c r="F122" s="198" t="s">
        <v>17</v>
      </c>
      <c r="G122" s="241"/>
    </row>
    <row r="123" spans="1:7" x14ac:dyDescent="0.25">
      <c r="E123" s="196">
        <v>49</v>
      </c>
      <c r="F123" s="243" t="s">
        <v>5</v>
      </c>
      <c r="G123" s="240">
        <v>0.20833333333333334</v>
      </c>
    </row>
    <row r="124" spans="1:7" x14ac:dyDescent="0.25">
      <c r="E124" s="245"/>
      <c r="F124" s="249"/>
      <c r="G124" s="240"/>
    </row>
    <row r="125" spans="1:7" ht="20.25" x14ac:dyDescent="0.3">
      <c r="A125" s="281" t="s">
        <v>128</v>
      </c>
      <c r="B125" s="278"/>
      <c r="C125" s="278"/>
      <c r="F125" s="276" t="s">
        <v>292</v>
      </c>
      <c r="G125" s="277"/>
    </row>
    <row r="128" spans="1:7" x14ac:dyDescent="0.25">
      <c r="A128" s="279" t="s">
        <v>110</v>
      </c>
      <c r="B128" s="279"/>
      <c r="C128" s="192"/>
      <c r="E128" s="279" t="s">
        <v>111</v>
      </c>
      <c r="F128" s="279"/>
      <c r="G128" s="241"/>
    </row>
    <row r="129" spans="1:7" x14ac:dyDescent="0.25">
      <c r="A129" s="248" t="s">
        <v>291</v>
      </c>
      <c r="B129" s="248"/>
      <c r="C129" s="248"/>
      <c r="E129" s="206" t="s">
        <v>272</v>
      </c>
      <c r="F129" s="226"/>
      <c r="G129" s="192"/>
    </row>
    <row r="130" spans="1:7" x14ac:dyDescent="0.25">
      <c r="A130" s="247"/>
      <c r="B130" s="247"/>
      <c r="C130" s="247"/>
      <c r="E130" s="213"/>
      <c r="F130" s="226"/>
      <c r="G130" s="192"/>
    </row>
    <row r="131" spans="1:7" s="203" customFormat="1" ht="43.5" x14ac:dyDescent="0.25">
      <c r="A131" s="201" t="s">
        <v>7</v>
      </c>
      <c r="B131" s="200" t="s">
        <v>83</v>
      </c>
      <c r="C131" s="199" t="s">
        <v>84</v>
      </c>
      <c r="E131" s="201" t="s">
        <v>7</v>
      </c>
      <c r="F131" s="200" t="s">
        <v>83</v>
      </c>
      <c r="G131" s="199" t="s">
        <v>84</v>
      </c>
    </row>
    <row r="132" spans="1:7" x14ac:dyDescent="0.25">
      <c r="A132" s="196">
        <v>1</v>
      </c>
      <c r="B132" s="195" t="s">
        <v>5</v>
      </c>
      <c r="C132" s="194">
        <v>0.20833333333333334</v>
      </c>
      <c r="E132" s="196">
        <v>1</v>
      </c>
      <c r="F132" s="195" t="s">
        <v>213</v>
      </c>
      <c r="G132" s="194">
        <v>0.23611111111111113</v>
      </c>
    </row>
    <row r="133" spans="1:7" x14ac:dyDescent="0.25">
      <c r="A133" s="196">
        <v>2</v>
      </c>
      <c r="B133" s="197" t="s">
        <v>66</v>
      </c>
      <c r="E133" s="196">
        <v>2</v>
      </c>
      <c r="F133" s="197" t="s">
        <v>198</v>
      </c>
      <c r="G133" s="192"/>
    </row>
    <row r="134" spans="1:7" x14ac:dyDescent="0.25">
      <c r="A134" s="196">
        <v>3</v>
      </c>
      <c r="B134" s="197" t="s">
        <v>248</v>
      </c>
      <c r="E134" s="196">
        <v>3</v>
      </c>
      <c r="F134" s="244" t="s">
        <v>273</v>
      </c>
    </row>
    <row r="135" spans="1:7" x14ac:dyDescent="0.25">
      <c r="A135" s="196">
        <v>4</v>
      </c>
      <c r="B135" s="197" t="s">
        <v>21</v>
      </c>
      <c r="E135" s="196">
        <v>4</v>
      </c>
      <c r="F135" s="244" t="s">
        <v>198</v>
      </c>
    </row>
    <row r="136" spans="1:7" x14ac:dyDescent="0.25">
      <c r="A136" s="196">
        <v>5</v>
      </c>
      <c r="B136" s="197" t="s">
        <v>271</v>
      </c>
      <c r="E136" s="196">
        <v>5</v>
      </c>
      <c r="F136" s="244" t="s">
        <v>197</v>
      </c>
    </row>
    <row r="137" spans="1:7" x14ac:dyDescent="0.25">
      <c r="A137" s="196">
        <v>6</v>
      </c>
      <c r="B137" s="197" t="s">
        <v>14</v>
      </c>
      <c r="E137" s="196">
        <v>6</v>
      </c>
      <c r="F137" s="244" t="s">
        <v>243</v>
      </c>
    </row>
    <row r="138" spans="1:7" x14ac:dyDescent="0.25">
      <c r="A138" s="196">
        <v>7</v>
      </c>
      <c r="B138" s="243" t="s">
        <v>281</v>
      </c>
      <c r="C138" s="240">
        <v>0.21527777777777779</v>
      </c>
      <c r="E138" s="196">
        <v>7</v>
      </c>
      <c r="F138" s="197" t="s">
        <v>92</v>
      </c>
      <c r="G138" s="192"/>
    </row>
    <row r="139" spans="1:7" x14ac:dyDescent="0.25">
      <c r="A139" s="196">
        <v>8</v>
      </c>
      <c r="B139" s="227" t="s">
        <v>14</v>
      </c>
      <c r="C139" s="192"/>
      <c r="E139" s="196">
        <v>8</v>
      </c>
      <c r="F139" s="197" t="s">
        <v>90</v>
      </c>
      <c r="G139" s="192"/>
    </row>
    <row r="140" spans="1:7" x14ac:dyDescent="0.25">
      <c r="A140" s="196">
        <v>9</v>
      </c>
      <c r="B140" s="227" t="s">
        <v>15</v>
      </c>
      <c r="E140" s="196">
        <v>9</v>
      </c>
      <c r="F140" s="197" t="s">
        <v>91</v>
      </c>
      <c r="G140" s="192"/>
    </row>
    <row r="141" spans="1:7" x14ac:dyDescent="0.25">
      <c r="A141" s="196">
        <v>10</v>
      </c>
      <c r="B141" s="227" t="s">
        <v>280</v>
      </c>
      <c r="E141" s="196">
        <v>10</v>
      </c>
      <c r="F141" s="197" t="s">
        <v>89</v>
      </c>
      <c r="G141" s="192"/>
    </row>
    <row r="142" spans="1:7" x14ac:dyDescent="0.25">
      <c r="A142" s="196">
        <v>11</v>
      </c>
      <c r="B142" s="197" t="s">
        <v>279</v>
      </c>
      <c r="E142" s="196">
        <v>11</v>
      </c>
      <c r="F142" s="197" t="s">
        <v>88</v>
      </c>
      <c r="G142" s="192"/>
    </row>
    <row r="143" spans="1:7" x14ac:dyDescent="0.25">
      <c r="A143" s="196">
        <v>12</v>
      </c>
      <c r="B143" s="197" t="s">
        <v>278</v>
      </c>
      <c r="E143" s="196">
        <v>12</v>
      </c>
      <c r="F143" s="197" t="s">
        <v>87</v>
      </c>
      <c r="G143" s="192"/>
    </row>
    <row r="144" spans="1:7" x14ac:dyDescent="0.25">
      <c r="A144" s="196">
        <v>13</v>
      </c>
      <c r="B144" s="195" t="s">
        <v>290</v>
      </c>
      <c r="E144" s="196">
        <v>13</v>
      </c>
      <c r="F144" s="197" t="s">
        <v>8</v>
      </c>
      <c r="G144" s="192"/>
    </row>
    <row r="145" spans="1:7" x14ac:dyDescent="0.25">
      <c r="A145" s="196">
        <v>14</v>
      </c>
      <c r="B145" s="197" t="s">
        <v>278</v>
      </c>
      <c r="E145" s="196">
        <v>14</v>
      </c>
      <c r="F145" s="197" t="s">
        <v>9</v>
      </c>
      <c r="G145" s="192"/>
    </row>
    <row r="146" spans="1:7" x14ac:dyDescent="0.25">
      <c r="A146" s="196">
        <v>15</v>
      </c>
      <c r="B146" s="197" t="s">
        <v>275</v>
      </c>
      <c r="E146" s="196">
        <v>15</v>
      </c>
      <c r="F146" s="197" t="s">
        <v>10</v>
      </c>
      <c r="G146" s="192"/>
    </row>
    <row r="147" spans="1:7" x14ac:dyDescent="0.25">
      <c r="A147" s="196">
        <v>16</v>
      </c>
      <c r="B147" s="227" t="s">
        <v>274</v>
      </c>
      <c r="E147" s="196">
        <v>16</v>
      </c>
      <c r="F147" s="197" t="s">
        <v>16</v>
      </c>
      <c r="G147" s="192"/>
    </row>
    <row r="148" spans="1:7" x14ac:dyDescent="0.25">
      <c r="A148" s="196">
        <v>17</v>
      </c>
      <c r="B148" s="227" t="s">
        <v>12</v>
      </c>
      <c r="C148" s="240"/>
      <c r="E148" s="196">
        <v>17</v>
      </c>
      <c r="F148" s="195" t="s">
        <v>5</v>
      </c>
      <c r="G148" s="240">
        <v>0.25</v>
      </c>
    </row>
    <row r="149" spans="1:7" x14ac:dyDescent="0.25">
      <c r="A149" s="196">
        <v>18</v>
      </c>
      <c r="B149" s="227" t="s">
        <v>270</v>
      </c>
    </row>
    <row r="150" spans="1:7" x14ac:dyDescent="0.25">
      <c r="A150" s="196">
        <v>19</v>
      </c>
      <c r="B150" s="227" t="s">
        <v>238</v>
      </c>
      <c r="C150" s="240"/>
    </row>
    <row r="151" spans="1:7" x14ac:dyDescent="0.25">
      <c r="A151" s="196">
        <v>20</v>
      </c>
      <c r="B151" s="227" t="s">
        <v>234</v>
      </c>
      <c r="C151" s="240">
        <v>0.22569444444444445</v>
      </c>
    </row>
    <row r="152" spans="1:7" x14ac:dyDescent="0.25">
      <c r="A152" s="196">
        <v>21</v>
      </c>
      <c r="B152" s="227" t="s">
        <v>233</v>
      </c>
    </row>
    <row r="153" spans="1:7" x14ac:dyDescent="0.25">
      <c r="A153" s="196">
        <v>22</v>
      </c>
      <c r="B153" s="227" t="s">
        <v>232</v>
      </c>
    </row>
    <row r="154" spans="1:7" x14ac:dyDescent="0.25">
      <c r="A154" s="196">
        <v>23</v>
      </c>
      <c r="B154" s="227" t="s">
        <v>231</v>
      </c>
    </row>
    <row r="155" spans="1:7" x14ac:dyDescent="0.25">
      <c r="A155" s="237">
        <v>24</v>
      </c>
      <c r="B155" s="238" t="s">
        <v>90</v>
      </c>
    </row>
    <row r="156" spans="1:7" x14ac:dyDescent="0.25">
      <c r="A156" s="196">
        <v>25</v>
      </c>
      <c r="B156" s="227" t="s">
        <v>197</v>
      </c>
    </row>
    <row r="157" spans="1:7" x14ac:dyDescent="0.25">
      <c r="A157" s="196">
        <v>26</v>
      </c>
      <c r="B157" s="227" t="s">
        <v>198</v>
      </c>
    </row>
    <row r="158" spans="1:7" x14ac:dyDescent="0.25">
      <c r="A158" s="196">
        <v>27</v>
      </c>
      <c r="B158" s="227" t="s">
        <v>92</v>
      </c>
    </row>
    <row r="159" spans="1:7" x14ac:dyDescent="0.25">
      <c r="A159" s="196">
        <v>28</v>
      </c>
      <c r="B159" s="227" t="s">
        <v>198</v>
      </c>
    </row>
    <row r="160" spans="1:7" x14ac:dyDescent="0.25">
      <c r="A160" s="196">
        <v>29</v>
      </c>
      <c r="B160" s="195" t="s">
        <v>213</v>
      </c>
      <c r="C160" s="240">
        <v>0.23611111111111113</v>
      </c>
    </row>
  </sheetData>
  <mergeCells count="14">
    <mergeCell ref="A74:C74"/>
    <mergeCell ref="E128:F128"/>
    <mergeCell ref="A51:B51"/>
    <mergeCell ref="E51:F51"/>
    <mergeCell ref="F125:G125"/>
    <mergeCell ref="A125:C125"/>
    <mergeCell ref="A128:B128"/>
    <mergeCell ref="A49:C49"/>
    <mergeCell ref="F49:G49"/>
    <mergeCell ref="A1:C1"/>
    <mergeCell ref="F1:G1"/>
    <mergeCell ref="A3:B3"/>
    <mergeCell ref="E3:F3"/>
    <mergeCell ref="C20:C23"/>
  </mergeCells>
  <pageMargins left="0.39370078740157483" right="0.74803149606299213" top="0.70866141732283472" bottom="0.59055118110236227" header="0.51181102362204722" footer="0.43307086614173229"/>
  <pageSetup paperSize="9" scale="62" orientation="portrait" r:id="rId1"/>
  <headerFooter alignWithMargins="0"/>
  <rowBreaks count="2" manualBreakCount="2">
    <brk id="48" max="13" man="1"/>
    <brk id="12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166"/>
  <sheetViews>
    <sheetView showGridLines="0" view="pageBreakPreview" topLeftCell="A115" zoomScale="70" zoomScaleNormal="85" zoomScaleSheetLayoutView="70" workbookViewId="0">
      <selection activeCell="D2" sqref="D2:G2"/>
    </sheetView>
  </sheetViews>
  <sheetFormatPr defaultRowHeight="15.75" x14ac:dyDescent="0.2"/>
  <cols>
    <col min="1" max="1" width="4.28515625" style="77" customWidth="1"/>
    <col min="2" max="2" width="44.140625" style="77" customWidth="1"/>
    <col min="3" max="3" width="16" style="75" customWidth="1"/>
    <col min="4" max="4" width="10.140625" style="105" customWidth="1"/>
    <col min="5" max="5" width="4.28515625" style="106" customWidth="1"/>
    <col min="6" max="6" width="41.7109375" style="77" customWidth="1"/>
    <col min="7" max="7" width="15.140625" style="77" customWidth="1"/>
    <col min="8" max="16384" width="9.140625" style="77"/>
  </cols>
  <sheetData>
    <row r="1" spans="1:7" ht="20.25" x14ac:dyDescent="0.2">
      <c r="A1" s="296" t="s">
        <v>125</v>
      </c>
      <c r="B1" s="296"/>
      <c r="C1" s="296"/>
      <c r="E1" s="77"/>
      <c r="F1" s="297" t="s">
        <v>115</v>
      </c>
      <c r="G1" s="298"/>
    </row>
    <row r="2" spans="1:7" x14ac:dyDescent="0.2">
      <c r="C2" s="77"/>
      <c r="E2" s="41"/>
    </row>
    <row r="3" spans="1:7" x14ac:dyDescent="0.2">
      <c r="A3" s="295" t="s">
        <v>107</v>
      </c>
      <c r="B3" s="295"/>
      <c r="E3" s="295" t="s">
        <v>108</v>
      </c>
      <c r="F3" s="295"/>
    </row>
    <row r="4" spans="1:7" ht="18" customHeight="1" x14ac:dyDescent="0.2">
      <c r="A4" s="67" t="s">
        <v>141</v>
      </c>
      <c r="B4" s="74"/>
      <c r="E4" s="67" t="s">
        <v>135</v>
      </c>
      <c r="F4" s="116"/>
      <c r="G4" s="116"/>
    </row>
    <row r="5" spans="1:7" x14ac:dyDescent="0.2">
      <c r="A5" s="98"/>
      <c r="B5" s="74"/>
      <c r="E5" s="117"/>
      <c r="F5" s="117"/>
      <c r="G5" s="117"/>
    </row>
    <row r="6" spans="1:7" ht="39.75" x14ac:dyDescent="0.2">
      <c r="A6" s="99" t="s">
        <v>7</v>
      </c>
      <c r="B6" s="21" t="s">
        <v>83</v>
      </c>
      <c r="C6" s="35" t="s">
        <v>84</v>
      </c>
      <c r="D6" s="118"/>
      <c r="E6" s="99" t="s">
        <v>7</v>
      </c>
      <c r="F6" s="21" t="s">
        <v>83</v>
      </c>
      <c r="G6" s="35" t="s">
        <v>84</v>
      </c>
    </row>
    <row r="7" spans="1:7" ht="15.75" customHeight="1" x14ac:dyDescent="0.2">
      <c r="A7" s="84">
        <v>1</v>
      </c>
      <c r="B7" s="91" t="s">
        <v>6</v>
      </c>
      <c r="C7" s="92">
        <v>0</v>
      </c>
      <c r="D7" s="107"/>
      <c r="E7" s="84">
        <v>1</v>
      </c>
      <c r="F7" s="91" t="s">
        <v>5</v>
      </c>
      <c r="G7" s="92">
        <v>3.125E-2</v>
      </c>
    </row>
    <row r="8" spans="1:7" ht="15.75" customHeight="1" x14ac:dyDescent="0.2">
      <c r="A8" s="84">
        <v>2</v>
      </c>
      <c r="B8" s="76" t="s">
        <v>22</v>
      </c>
      <c r="E8" s="84">
        <v>2</v>
      </c>
      <c r="F8" s="76" t="s">
        <v>16</v>
      </c>
      <c r="G8" s="75"/>
    </row>
    <row r="9" spans="1:7" x14ac:dyDescent="0.2">
      <c r="A9" s="84">
        <v>3</v>
      </c>
      <c r="B9" s="76" t="s">
        <v>23</v>
      </c>
      <c r="E9" s="84">
        <v>3</v>
      </c>
      <c r="F9" s="76" t="s">
        <v>34</v>
      </c>
      <c r="G9" s="75"/>
    </row>
    <row r="10" spans="1:7" x14ac:dyDescent="0.2">
      <c r="A10" s="84">
        <v>4</v>
      </c>
      <c r="B10" s="76" t="s">
        <v>24</v>
      </c>
      <c r="E10" s="84">
        <v>4</v>
      </c>
      <c r="F10" s="76" t="s">
        <v>11</v>
      </c>
      <c r="G10" s="75"/>
    </row>
    <row r="11" spans="1:7" ht="15.75" customHeight="1" x14ac:dyDescent="0.2">
      <c r="A11" s="84">
        <v>5</v>
      </c>
      <c r="B11" s="76" t="s">
        <v>78</v>
      </c>
      <c r="C11" s="119"/>
      <c r="E11" s="84">
        <v>5</v>
      </c>
      <c r="F11" s="76" t="s">
        <v>61</v>
      </c>
      <c r="G11" s="75"/>
    </row>
    <row r="12" spans="1:7" x14ac:dyDescent="0.2">
      <c r="A12" s="84">
        <v>6</v>
      </c>
      <c r="B12" s="76" t="s">
        <v>62</v>
      </c>
      <c r="E12" s="84">
        <v>6</v>
      </c>
      <c r="F12" s="76" t="s">
        <v>48</v>
      </c>
      <c r="G12" s="75"/>
    </row>
    <row r="13" spans="1:7" x14ac:dyDescent="0.2">
      <c r="A13" s="84">
        <v>7</v>
      </c>
      <c r="B13" s="78" t="s">
        <v>60</v>
      </c>
      <c r="C13" s="119"/>
      <c r="E13" s="84">
        <v>7</v>
      </c>
      <c r="F13" s="76" t="s">
        <v>24</v>
      </c>
      <c r="G13" s="75"/>
    </row>
    <row r="14" spans="1:7" x14ac:dyDescent="0.2">
      <c r="A14" s="84">
        <v>8</v>
      </c>
      <c r="B14" s="76" t="s">
        <v>121</v>
      </c>
      <c r="C14" s="119"/>
      <c r="E14" s="84">
        <v>8</v>
      </c>
      <c r="F14" s="76" t="s">
        <v>101</v>
      </c>
      <c r="G14" s="75"/>
    </row>
    <row r="15" spans="1:7" x14ac:dyDescent="0.2">
      <c r="A15" s="84">
        <v>9</v>
      </c>
      <c r="B15" s="76" t="s">
        <v>122</v>
      </c>
      <c r="C15" s="119"/>
      <c r="E15" s="84">
        <v>9</v>
      </c>
      <c r="F15" s="76" t="s">
        <v>49</v>
      </c>
      <c r="G15" s="75"/>
    </row>
    <row r="16" spans="1:7" ht="15" x14ac:dyDescent="0.2">
      <c r="A16" s="84">
        <v>10</v>
      </c>
      <c r="B16" s="76" t="s">
        <v>47</v>
      </c>
      <c r="C16" s="119"/>
      <c r="E16" s="84">
        <v>10</v>
      </c>
      <c r="F16" s="72" t="s">
        <v>48</v>
      </c>
    </row>
    <row r="17" spans="1:7" ht="18" x14ac:dyDescent="0.2">
      <c r="A17" s="84">
        <v>11</v>
      </c>
      <c r="B17" s="91" t="s">
        <v>123</v>
      </c>
      <c r="E17" s="84">
        <v>11</v>
      </c>
      <c r="F17" s="76" t="s">
        <v>62</v>
      </c>
      <c r="G17" s="75"/>
    </row>
    <row r="18" spans="1:7" x14ac:dyDescent="0.2">
      <c r="A18" s="84">
        <v>12</v>
      </c>
      <c r="B18" s="76" t="s">
        <v>60</v>
      </c>
      <c r="E18" s="84">
        <v>12</v>
      </c>
      <c r="F18" s="76" t="s">
        <v>60</v>
      </c>
      <c r="G18" s="75"/>
    </row>
    <row r="19" spans="1:7" x14ac:dyDescent="0.2">
      <c r="A19" s="84">
        <v>13</v>
      </c>
      <c r="B19" s="76" t="s">
        <v>41</v>
      </c>
      <c r="E19" s="84">
        <v>13</v>
      </c>
      <c r="F19" s="76" t="s">
        <v>63</v>
      </c>
      <c r="G19" s="75"/>
    </row>
    <row r="20" spans="1:7" x14ac:dyDescent="0.2">
      <c r="A20" s="84">
        <v>14</v>
      </c>
      <c r="B20" s="76" t="s">
        <v>23</v>
      </c>
      <c r="C20" s="119"/>
      <c r="E20" s="84">
        <v>14</v>
      </c>
      <c r="F20" s="76" t="s">
        <v>166</v>
      </c>
      <c r="G20" s="75"/>
    </row>
    <row r="21" spans="1:7" ht="18" x14ac:dyDescent="0.2">
      <c r="A21" s="84">
        <v>15</v>
      </c>
      <c r="B21" s="91" t="s">
        <v>6</v>
      </c>
      <c r="C21" s="92">
        <v>2.0833333333333332E-2</v>
      </c>
      <c r="E21" s="84">
        <v>15</v>
      </c>
      <c r="F21" s="76" t="s">
        <v>47</v>
      </c>
      <c r="G21" s="75"/>
    </row>
    <row r="22" spans="1:7" x14ac:dyDescent="0.2">
      <c r="A22" s="84">
        <v>16</v>
      </c>
      <c r="B22" s="76" t="s">
        <v>22</v>
      </c>
      <c r="E22" s="84">
        <v>16</v>
      </c>
      <c r="F22" s="76" t="s">
        <v>48</v>
      </c>
      <c r="G22" s="75"/>
    </row>
    <row r="23" spans="1:7" ht="18" x14ac:dyDescent="0.2">
      <c r="A23" s="84">
        <v>17</v>
      </c>
      <c r="B23" s="76" t="s">
        <v>23</v>
      </c>
      <c r="E23" s="84">
        <v>17</v>
      </c>
      <c r="F23" s="91" t="s">
        <v>64</v>
      </c>
      <c r="G23" s="75"/>
    </row>
    <row r="24" spans="1:7" x14ac:dyDescent="0.2">
      <c r="A24" s="84">
        <v>18</v>
      </c>
      <c r="B24" s="76" t="s">
        <v>41</v>
      </c>
      <c r="C24" s="119"/>
      <c r="E24" s="84">
        <v>18</v>
      </c>
      <c r="F24" s="76" t="s">
        <v>60</v>
      </c>
      <c r="G24" s="75"/>
    </row>
    <row r="25" spans="1:7" x14ac:dyDescent="0.2">
      <c r="A25" s="84">
        <v>19</v>
      </c>
      <c r="B25" s="76" t="s">
        <v>40</v>
      </c>
      <c r="E25" s="84">
        <v>19</v>
      </c>
      <c r="F25" s="76" t="s">
        <v>41</v>
      </c>
      <c r="G25" s="75"/>
    </row>
    <row r="26" spans="1:7" ht="16.5" thickBot="1" x14ac:dyDescent="0.25">
      <c r="A26" s="84">
        <v>20</v>
      </c>
      <c r="B26" s="76" t="s">
        <v>50</v>
      </c>
      <c r="E26" s="84">
        <v>20</v>
      </c>
      <c r="F26" s="76" t="s">
        <v>23</v>
      </c>
      <c r="G26" s="75"/>
    </row>
    <row r="27" spans="1:7" ht="18" x14ac:dyDescent="0.2">
      <c r="A27" s="124">
        <v>21</v>
      </c>
      <c r="B27" s="125" t="s">
        <v>35</v>
      </c>
      <c r="C27" s="301" t="s">
        <v>168</v>
      </c>
      <c r="E27" s="84">
        <v>21</v>
      </c>
      <c r="F27" s="91" t="s">
        <v>6</v>
      </c>
      <c r="G27" s="92">
        <v>6.25E-2</v>
      </c>
    </row>
    <row r="28" spans="1:7" x14ac:dyDescent="0.2">
      <c r="A28" s="126">
        <v>22</v>
      </c>
      <c r="B28" s="127" t="s">
        <v>48</v>
      </c>
      <c r="C28" s="302"/>
    </row>
    <row r="29" spans="1:7" ht="16.5" thickBot="1" x14ac:dyDescent="0.25">
      <c r="A29" s="128">
        <v>23</v>
      </c>
      <c r="B29" s="129" t="s">
        <v>51</v>
      </c>
      <c r="C29" s="303"/>
    </row>
    <row r="30" spans="1:7" x14ac:dyDescent="0.2">
      <c r="A30" s="84">
        <v>24</v>
      </c>
      <c r="B30" s="76" t="s">
        <v>51</v>
      </c>
    </row>
    <row r="31" spans="1:7" x14ac:dyDescent="0.2">
      <c r="A31" s="84">
        <v>25</v>
      </c>
      <c r="B31" s="76" t="s">
        <v>10</v>
      </c>
    </row>
    <row r="32" spans="1:7" x14ac:dyDescent="0.2">
      <c r="A32" s="84">
        <v>26</v>
      </c>
      <c r="B32" s="76" t="s">
        <v>11</v>
      </c>
    </row>
    <row r="33" spans="1:7" ht="18" x14ac:dyDescent="0.2">
      <c r="A33" s="84">
        <v>27</v>
      </c>
      <c r="B33" s="91" t="s">
        <v>5</v>
      </c>
      <c r="C33" s="92">
        <v>3.125E-2</v>
      </c>
    </row>
    <row r="35" spans="1:7" x14ac:dyDescent="0.2">
      <c r="A35" s="295" t="s">
        <v>109</v>
      </c>
      <c r="B35" s="295"/>
      <c r="E35" s="295" t="s">
        <v>110</v>
      </c>
      <c r="F35" s="295"/>
      <c r="G35" s="75"/>
    </row>
    <row r="36" spans="1:7" x14ac:dyDescent="0.2">
      <c r="A36" s="67" t="s">
        <v>136</v>
      </c>
      <c r="B36" s="120"/>
      <c r="E36" s="73" t="s">
        <v>148</v>
      </c>
      <c r="G36" s="75"/>
    </row>
    <row r="37" spans="1:7" ht="43.5" x14ac:dyDescent="0.2">
      <c r="A37" s="99" t="s">
        <v>7</v>
      </c>
      <c r="B37" s="21" t="s">
        <v>83</v>
      </c>
      <c r="C37" s="35" t="s">
        <v>84</v>
      </c>
      <c r="D37" s="107"/>
      <c r="E37" s="70" t="s">
        <v>7</v>
      </c>
      <c r="F37" s="19" t="s">
        <v>83</v>
      </c>
      <c r="G37" s="35" t="s">
        <v>84</v>
      </c>
    </row>
    <row r="38" spans="1:7" ht="18" x14ac:dyDescent="0.2">
      <c r="A38" s="84">
        <v>1</v>
      </c>
      <c r="B38" s="91" t="s">
        <v>6</v>
      </c>
      <c r="C38" s="92">
        <v>6.5972222222222224E-2</v>
      </c>
      <c r="E38" s="84">
        <v>1</v>
      </c>
      <c r="F38" s="94" t="s">
        <v>5</v>
      </c>
      <c r="G38" s="92">
        <v>7.6388888888888895E-2</v>
      </c>
    </row>
    <row r="39" spans="1:7" x14ac:dyDescent="0.2">
      <c r="A39" s="84">
        <v>2</v>
      </c>
      <c r="B39" s="76" t="s">
        <v>22</v>
      </c>
      <c r="E39" s="84">
        <v>2</v>
      </c>
      <c r="F39" s="72" t="s">
        <v>16</v>
      </c>
      <c r="G39" s="75"/>
    </row>
    <row r="40" spans="1:7" x14ac:dyDescent="0.2">
      <c r="A40" s="84">
        <v>3</v>
      </c>
      <c r="B40" s="76" t="s">
        <v>23</v>
      </c>
      <c r="E40" s="84">
        <v>3</v>
      </c>
      <c r="F40" s="72" t="s">
        <v>156</v>
      </c>
      <c r="G40" s="75"/>
    </row>
    <row r="41" spans="1:7" x14ac:dyDescent="0.2">
      <c r="A41" s="84">
        <v>4</v>
      </c>
      <c r="B41" s="76" t="s">
        <v>41</v>
      </c>
      <c r="E41" s="84">
        <v>4</v>
      </c>
      <c r="F41" s="72" t="s">
        <v>11</v>
      </c>
    </row>
    <row r="42" spans="1:7" ht="16.5" thickBot="1" x14ac:dyDescent="0.25">
      <c r="A42" s="84">
        <v>5</v>
      </c>
      <c r="B42" s="76" t="s">
        <v>40</v>
      </c>
      <c r="E42" s="122">
        <v>5</v>
      </c>
      <c r="F42" s="123" t="s">
        <v>61</v>
      </c>
    </row>
    <row r="43" spans="1:7" ht="15.75" customHeight="1" thickBot="1" x14ac:dyDescent="0.25">
      <c r="A43" s="84">
        <v>6</v>
      </c>
      <c r="B43" s="76" t="s">
        <v>50</v>
      </c>
      <c r="E43" s="124">
        <v>6</v>
      </c>
      <c r="F43" s="125" t="s">
        <v>50</v>
      </c>
      <c r="G43" s="301" t="s">
        <v>168</v>
      </c>
    </row>
    <row r="44" spans="1:7" x14ac:dyDescent="0.2">
      <c r="A44" s="124">
        <v>7</v>
      </c>
      <c r="B44" s="125" t="s">
        <v>35</v>
      </c>
      <c r="C44" s="301" t="s">
        <v>168</v>
      </c>
      <c r="D44" s="107"/>
      <c r="E44" s="126">
        <v>7</v>
      </c>
      <c r="F44" s="127" t="s">
        <v>51</v>
      </c>
      <c r="G44" s="302"/>
    </row>
    <row r="45" spans="1:7" ht="16.5" thickBot="1" x14ac:dyDescent="0.25">
      <c r="A45" s="126">
        <v>8</v>
      </c>
      <c r="B45" s="127" t="s">
        <v>48</v>
      </c>
      <c r="C45" s="302"/>
      <c r="E45" s="128">
        <v>8</v>
      </c>
      <c r="F45" s="129" t="s">
        <v>158</v>
      </c>
      <c r="G45" s="303"/>
    </row>
    <row r="46" spans="1:7" ht="16.5" thickBot="1" x14ac:dyDescent="0.25">
      <c r="A46" s="128">
        <v>9</v>
      </c>
      <c r="B46" s="129" t="s">
        <v>51</v>
      </c>
      <c r="C46" s="303"/>
      <c r="E46" s="130">
        <v>9</v>
      </c>
      <c r="F46" s="131" t="s">
        <v>149</v>
      </c>
    </row>
    <row r="47" spans="1:7" x14ac:dyDescent="0.2">
      <c r="A47" s="84">
        <v>10</v>
      </c>
      <c r="B47" s="76" t="s">
        <v>51</v>
      </c>
      <c r="E47" s="130">
        <v>10</v>
      </c>
      <c r="F47" s="131" t="s">
        <v>35</v>
      </c>
    </row>
    <row r="48" spans="1:7" x14ac:dyDescent="0.2">
      <c r="A48" s="84">
        <v>11</v>
      </c>
      <c r="B48" s="76" t="s">
        <v>10</v>
      </c>
      <c r="E48" s="84">
        <v>11</v>
      </c>
      <c r="F48" s="72" t="s">
        <v>53</v>
      </c>
    </row>
    <row r="49" spans="1:7" x14ac:dyDescent="0.2">
      <c r="A49" s="84">
        <v>12</v>
      </c>
      <c r="B49" s="76" t="s">
        <v>11</v>
      </c>
      <c r="E49" s="84">
        <v>12</v>
      </c>
      <c r="F49" s="72" t="s">
        <v>25</v>
      </c>
    </row>
    <row r="50" spans="1:7" ht="18" x14ac:dyDescent="0.2">
      <c r="A50" s="84">
        <v>13</v>
      </c>
      <c r="B50" s="91" t="s">
        <v>5</v>
      </c>
      <c r="C50" s="92">
        <v>7.6388888888888895E-2</v>
      </c>
      <c r="E50" s="84">
        <v>13</v>
      </c>
      <c r="F50" s="72" t="s">
        <v>24</v>
      </c>
    </row>
    <row r="51" spans="1:7" x14ac:dyDescent="0.2">
      <c r="E51" s="84">
        <v>14</v>
      </c>
      <c r="F51" s="72" t="s">
        <v>101</v>
      </c>
    </row>
    <row r="52" spans="1:7" x14ac:dyDescent="0.2">
      <c r="E52" s="84">
        <v>15</v>
      </c>
      <c r="F52" s="72" t="s">
        <v>49</v>
      </c>
    </row>
    <row r="53" spans="1:7" x14ac:dyDescent="0.2">
      <c r="E53" s="84">
        <v>16</v>
      </c>
      <c r="F53" s="72" t="s">
        <v>52</v>
      </c>
    </row>
    <row r="54" spans="1:7" x14ac:dyDescent="0.2">
      <c r="E54" s="84">
        <v>17</v>
      </c>
      <c r="F54" s="72" t="s">
        <v>62</v>
      </c>
      <c r="G54" s="75"/>
    </row>
    <row r="55" spans="1:7" x14ac:dyDescent="0.2">
      <c r="A55" s="96"/>
      <c r="B55" s="106"/>
      <c r="C55" s="77"/>
      <c r="E55" s="84">
        <v>18</v>
      </c>
      <c r="F55" s="72" t="s">
        <v>60</v>
      </c>
      <c r="G55" s="75"/>
    </row>
    <row r="56" spans="1:7" x14ac:dyDescent="0.2">
      <c r="A56" s="96"/>
      <c r="B56" s="108"/>
      <c r="E56" s="84">
        <v>19</v>
      </c>
      <c r="F56" s="72" t="s">
        <v>79</v>
      </c>
      <c r="G56" s="75"/>
    </row>
    <row r="57" spans="1:7" x14ac:dyDescent="0.2">
      <c r="E57" s="84">
        <v>20</v>
      </c>
      <c r="F57" s="72" t="s">
        <v>47</v>
      </c>
      <c r="G57" s="75"/>
    </row>
    <row r="58" spans="1:7" x14ac:dyDescent="0.2">
      <c r="E58" s="84">
        <v>21</v>
      </c>
      <c r="F58" s="72" t="s">
        <v>52</v>
      </c>
      <c r="G58" s="75"/>
    </row>
    <row r="59" spans="1:7" x14ac:dyDescent="0.2">
      <c r="A59" s="103"/>
      <c r="B59" s="83"/>
      <c r="C59" s="71"/>
      <c r="E59" s="84">
        <v>22</v>
      </c>
      <c r="F59" s="72" t="s">
        <v>167</v>
      </c>
      <c r="G59" s="75"/>
    </row>
    <row r="60" spans="1:7" x14ac:dyDescent="0.2">
      <c r="A60" s="103"/>
      <c r="B60" s="83"/>
      <c r="C60" s="71"/>
      <c r="E60" s="84">
        <v>23</v>
      </c>
      <c r="F60" s="76" t="s">
        <v>60</v>
      </c>
      <c r="G60" s="75"/>
    </row>
    <row r="61" spans="1:7" x14ac:dyDescent="0.2">
      <c r="A61" s="103"/>
      <c r="B61" s="83"/>
      <c r="C61" s="71"/>
      <c r="E61" s="84">
        <v>24</v>
      </c>
      <c r="F61" s="76" t="s">
        <v>65</v>
      </c>
      <c r="G61" s="75"/>
    </row>
    <row r="62" spans="1:7" ht="18" x14ac:dyDescent="0.2">
      <c r="A62" s="103"/>
      <c r="B62" s="83"/>
      <c r="C62" s="71"/>
      <c r="E62" s="84">
        <v>25</v>
      </c>
      <c r="F62" s="91" t="s">
        <v>118</v>
      </c>
      <c r="G62" s="92">
        <v>0.11458333333333333</v>
      </c>
    </row>
    <row r="63" spans="1:7" ht="20.25" x14ac:dyDescent="0.2">
      <c r="A63" s="296" t="s">
        <v>125</v>
      </c>
      <c r="B63" s="296"/>
      <c r="C63" s="296"/>
      <c r="F63" s="297" t="s">
        <v>115</v>
      </c>
      <c r="G63" s="298"/>
    </row>
    <row r="65" spans="1:7" x14ac:dyDescent="0.2">
      <c r="A65" s="295" t="s">
        <v>111</v>
      </c>
      <c r="B65" s="295"/>
      <c r="E65" s="295" t="s">
        <v>112</v>
      </c>
      <c r="F65" s="295"/>
    </row>
    <row r="66" spans="1:7" x14ac:dyDescent="0.2">
      <c r="A66" s="73" t="s">
        <v>195</v>
      </c>
      <c r="E66" s="73" t="s">
        <v>137</v>
      </c>
      <c r="F66" s="46"/>
      <c r="G66" s="75"/>
    </row>
    <row r="67" spans="1:7" x14ac:dyDescent="0.2">
      <c r="A67" s="121"/>
      <c r="E67" s="102"/>
      <c r="F67" s="46"/>
      <c r="G67" s="75"/>
    </row>
    <row r="68" spans="1:7" s="67" customFormat="1" ht="43.5" x14ac:dyDescent="0.2">
      <c r="A68" s="70" t="s">
        <v>7</v>
      </c>
      <c r="B68" s="19" t="s">
        <v>83</v>
      </c>
      <c r="C68" s="35" t="s">
        <v>84</v>
      </c>
      <c r="D68" s="120"/>
      <c r="E68" s="99" t="s">
        <v>7</v>
      </c>
      <c r="F68" s="21" t="s">
        <v>83</v>
      </c>
      <c r="G68" s="35" t="s">
        <v>84</v>
      </c>
    </row>
    <row r="69" spans="1:7" ht="18" x14ac:dyDescent="0.2">
      <c r="A69" s="109">
        <v>1</v>
      </c>
      <c r="B69" s="91" t="s">
        <v>119</v>
      </c>
      <c r="C69" s="92">
        <v>1.1354166666666667</v>
      </c>
      <c r="E69" s="109">
        <v>1</v>
      </c>
      <c r="F69" s="91" t="s">
        <v>5</v>
      </c>
      <c r="G69" s="92">
        <v>0.16666666666666666</v>
      </c>
    </row>
    <row r="70" spans="1:7" x14ac:dyDescent="0.2">
      <c r="A70" s="109">
        <v>2</v>
      </c>
      <c r="B70" s="72" t="s">
        <v>65</v>
      </c>
      <c r="E70" s="109">
        <v>2</v>
      </c>
      <c r="F70" s="76" t="s">
        <v>16</v>
      </c>
      <c r="G70" s="75"/>
    </row>
    <row r="71" spans="1:7" x14ac:dyDescent="0.2">
      <c r="A71" s="109">
        <v>3</v>
      </c>
      <c r="B71" s="72" t="s">
        <v>60</v>
      </c>
      <c r="E71" s="109">
        <v>3</v>
      </c>
      <c r="F71" s="72" t="s">
        <v>10</v>
      </c>
    </row>
    <row r="72" spans="1:7" x14ac:dyDescent="0.2">
      <c r="A72" s="109">
        <v>4</v>
      </c>
      <c r="B72" s="72" t="s">
        <v>167</v>
      </c>
      <c r="D72" s="107"/>
      <c r="E72" s="109">
        <v>4</v>
      </c>
      <c r="F72" s="132" t="s">
        <v>51</v>
      </c>
      <c r="G72" s="75"/>
    </row>
    <row r="73" spans="1:7" x14ac:dyDescent="0.2">
      <c r="A73" s="109">
        <v>5</v>
      </c>
      <c r="B73" s="72" t="s">
        <v>52</v>
      </c>
      <c r="E73" s="109">
        <v>5</v>
      </c>
      <c r="F73" s="132" t="s">
        <v>52</v>
      </c>
      <c r="G73" s="75"/>
    </row>
    <row r="74" spans="1:7" x14ac:dyDescent="0.2">
      <c r="A74" s="109">
        <v>6</v>
      </c>
      <c r="B74" s="72" t="s">
        <v>47</v>
      </c>
      <c r="E74" s="109">
        <v>6</v>
      </c>
      <c r="F74" s="76" t="s">
        <v>24</v>
      </c>
      <c r="G74" s="75"/>
    </row>
    <row r="75" spans="1:7" ht="18" x14ac:dyDescent="0.2">
      <c r="A75" s="109">
        <v>7</v>
      </c>
      <c r="B75" s="76" t="s">
        <v>183</v>
      </c>
      <c r="C75" s="92">
        <v>1.1423611111111112</v>
      </c>
      <c r="E75" s="109">
        <v>7</v>
      </c>
      <c r="F75" s="76" t="s">
        <v>77</v>
      </c>
    </row>
    <row r="76" spans="1:7" x14ac:dyDescent="0.2">
      <c r="A76" s="109">
        <v>8</v>
      </c>
      <c r="B76" s="76" t="s">
        <v>63</v>
      </c>
      <c r="E76" s="109">
        <v>8</v>
      </c>
      <c r="F76" s="76" t="s">
        <v>22</v>
      </c>
    </row>
    <row r="77" spans="1:7" ht="18" x14ac:dyDescent="0.2">
      <c r="A77" s="109">
        <v>9</v>
      </c>
      <c r="B77" s="76" t="s">
        <v>60</v>
      </c>
      <c r="E77" s="109">
        <v>9</v>
      </c>
      <c r="F77" s="91" t="s">
        <v>6</v>
      </c>
      <c r="G77" s="92">
        <v>0.17361111111111113</v>
      </c>
    </row>
    <row r="78" spans="1:7" x14ac:dyDescent="0.2">
      <c r="A78" s="109">
        <v>10</v>
      </c>
      <c r="B78" s="76" t="s">
        <v>62</v>
      </c>
      <c r="E78" s="109">
        <v>10</v>
      </c>
      <c r="F78" s="76" t="s">
        <v>22</v>
      </c>
      <c r="G78" s="75"/>
    </row>
    <row r="79" spans="1:7" x14ac:dyDescent="0.2">
      <c r="A79" s="109">
        <v>11</v>
      </c>
      <c r="B79" s="76" t="s">
        <v>78</v>
      </c>
      <c r="D79" s="133"/>
      <c r="E79" s="109">
        <v>11</v>
      </c>
      <c r="F79" s="76" t="s">
        <v>41</v>
      </c>
      <c r="G79" s="75"/>
    </row>
    <row r="80" spans="1:7" x14ac:dyDescent="0.2">
      <c r="A80" s="109">
        <v>12</v>
      </c>
      <c r="B80" s="76" t="s">
        <v>49</v>
      </c>
      <c r="D80" s="133"/>
      <c r="E80" s="109">
        <v>12</v>
      </c>
      <c r="F80" s="76" t="s">
        <v>60</v>
      </c>
      <c r="G80" s="75"/>
    </row>
    <row r="81" spans="1:7" ht="18" x14ac:dyDescent="0.2">
      <c r="A81" s="109">
        <v>13</v>
      </c>
      <c r="B81" s="76" t="s">
        <v>101</v>
      </c>
      <c r="E81" s="109">
        <v>13</v>
      </c>
      <c r="F81" s="91" t="s">
        <v>64</v>
      </c>
      <c r="G81" s="92">
        <v>0.18055555555555555</v>
      </c>
    </row>
    <row r="82" spans="1:7" ht="35.25" customHeight="1" x14ac:dyDescent="0.2">
      <c r="A82" s="109">
        <v>14</v>
      </c>
      <c r="B82" s="147" t="s">
        <v>182</v>
      </c>
      <c r="C82" s="92">
        <v>1.1493055555555556</v>
      </c>
      <c r="E82" s="141"/>
      <c r="F82" s="142"/>
      <c r="G82" s="92"/>
    </row>
    <row r="83" spans="1:7" ht="15" x14ac:dyDescent="0.2">
      <c r="A83" s="109">
        <v>15</v>
      </c>
      <c r="B83" s="72" t="s">
        <v>24</v>
      </c>
      <c r="C83" s="77"/>
    </row>
    <row r="84" spans="1:7" ht="18" x14ac:dyDescent="0.2">
      <c r="A84" s="109">
        <v>16</v>
      </c>
      <c r="B84" s="134" t="s">
        <v>52</v>
      </c>
      <c r="C84" s="92">
        <v>1.1506944444444445</v>
      </c>
      <c r="E84" s="306" t="s">
        <v>201</v>
      </c>
      <c r="F84" s="307"/>
      <c r="G84" s="308"/>
    </row>
    <row r="85" spans="1:7" x14ac:dyDescent="0.2">
      <c r="A85" s="109">
        <v>17</v>
      </c>
      <c r="B85" s="76" t="s">
        <v>35</v>
      </c>
      <c r="E85" s="309"/>
      <c r="F85" s="310"/>
      <c r="G85" s="311"/>
    </row>
    <row r="86" spans="1:7" x14ac:dyDescent="0.2">
      <c r="A86" s="109">
        <v>18</v>
      </c>
      <c r="B86" s="76" t="s">
        <v>170</v>
      </c>
    </row>
    <row r="87" spans="1:7" ht="18" x14ac:dyDescent="0.2">
      <c r="A87" s="109">
        <v>19</v>
      </c>
      <c r="B87" s="76" t="s">
        <v>200</v>
      </c>
      <c r="C87" s="92">
        <v>1.1541666666666666</v>
      </c>
    </row>
    <row r="88" spans="1:7" ht="18" x14ac:dyDescent="0.2">
      <c r="A88" s="109">
        <v>20</v>
      </c>
      <c r="B88" s="76" t="s">
        <v>28</v>
      </c>
      <c r="C88" s="92"/>
    </row>
    <row r="89" spans="1:7" x14ac:dyDescent="0.2">
      <c r="A89" s="109">
        <v>21</v>
      </c>
      <c r="B89" s="76" t="s">
        <v>35</v>
      </c>
    </row>
    <row r="90" spans="1:7" x14ac:dyDescent="0.2">
      <c r="A90" s="109">
        <v>22</v>
      </c>
      <c r="B90" s="76" t="s">
        <v>175</v>
      </c>
    </row>
    <row r="91" spans="1:7" x14ac:dyDescent="0.2">
      <c r="A91" s="109">
        <v>23</v>
      </c>
      <c r="B91" s="76" t="s">
        <v>61</v>
      </c>
    </row>
    <row r="92" spans="1:7" x14ac:dyDescent="0.2">
      <c r="A92" s="109">
        <v>24</v>
      </c>
      <c r="B92" s="76" t="s">
        <v>11</v>
      </c>
      <c r="E92" s="77"/>
    </row>
    <row r="93" spans="1:7" ht="20.25" x14ac:dyDescent="0.2">
      <c r="A93" s="109">
        <v>25</v>
      </c>
      <c r="B93" s="91" t="s">
        <v>5</v>
      </c>
      <c r="C93" s="92">
        <v>1.1631944444444444</v>
      </c>
      <c r="E93" s="305" t="s">
        <v>126</v>
      </c>
      <c r="F93" s="305"/>
      <c r="G93" s="305"/>
    </row>
    <row r="94" spans="1:7" x14ac:dyDescent="0.2">
      <c r="E94" s="295" t="s">
        <v>114</v>
      </c>
      <c r="F94" s="295"/>
    </row>
    <row r="95" spans="1:7" x14ac:dyDescent="0.2">
      <c r="A95" s="295" t="s">
        <v>113</v>
      </c>
      <c r="B95" s="295"/>
      <c r="E95" s="73" t="s">
        <v>145</v>
      </c>
      <c r="F95" s="104"/>
      <c r="G95" s="75"/>
    </row>
    <row r="96" spans="1:7" x14ac:dyDescent="0.2">
      <c r="A96" s="67" t="s">
        <v>138</v>
      </c>
      <c r="B96" s="46"/>
      <c r="E96" s="97"/>
      <c r="F96" s="46"/>
      <c r="G96" s="75"/>
    </row>
    <row r="97" spans="1:7" s="67" customFormat="1" ht="39.75" x14ac:dyDescent="0.2">
      <c r="A97" s="99" t="s">
        <v>7</v>
      </c>
      <c r="B97" s="21" t="s">
        <v>83</v>
      </c>
      <c r="C97" s="35" t="s">
        <v>84</v>
      </c>
      <c r="D97" s="120"/>
      <c r="E97" s="99" t="s">
        <v>7</v>
      </c>
      <c r="F97" s="21" t="s">
        <v>83</v>
      </c>
      <c r="G97" s="35" t="s">
        <v>84</v>
      </c>
    </row>
    <row r="98" spans="1:7" ht="18" customHeight="1" x14ac:dyDescent="0.2">
      <c r="A98" s="109">
        <v>1</v>
      </c>
      <c r="B98" s="91" t="s">
        <v>64</v>
      </c>
      <c r="C98" s="92">
        <v>0.18055555555555555</v>
      </c>
      <c r="D98" s="107"/>
      <c r="E98" s="112">
        <v>1</v>
      </c>
      <c r="F98" s="91" t="s">
        <v>5</v>
      </c>
      <c r="G98" s="92">
        <v>1.2083333333333333</v>
      </c>
    </row>
    <row r="99" spans="1:7" ht="18" customHeight="1" x14ac:dyDescent="0.2">
      <c r="A99" s="109">
        <v>2</v>
      </c>
      <c r="B99" s="76" t="s">
        <v>52</v>
      </c>
      <c r="E99" s="112">
        <v>2</v>
      </c>
      <c r="F99" s="76" t="s">
        <v>16</v>
      </c>
      <c r="G99" s="75"/>
    </row>
    <row r="100" spans="1:7" ht="18" customHeight="1" x14ac:dyDescent="0.2">
      <c r="A100" s="109">
        <v>3</v>
      </c>
      <c r="B100" s="76" t="s">
        <v>47</v>
      </c>
      <c r="E100" s="112">
        <v>3</v>
      </c>
      <c r="F100" s="72" t="s">
        <v>10</v>
      </c>
    </row>
    <row r="101" spans="1:7" ht="18" customHeight="1" x14ac:dyDescent="0.2">
      <c r="A101" s="109">
        <v>4</v>
      </c>
      <c r="B101" s="76" t="s">
        <v>80</v>
      </c>
      <c r="E101" s="112">
        <v>4</v>
      </c>
      <c r="F101" s="132" t="s">
        <v>51</v>
      </c>
      <c r="G101" s="75"/>
    </row>
    <row r="102" spans="1:7" ht="18" customHeight="1" x14ac:dyDescent="0.2">
      <c r="A102" s="109">
        <v>5</v>
      </c>
      <c r="B102" s="114" t="s">
        <v>63</v>
      </c>
      <c r="C102" s="92">
        <v>0.18402777777777779</v>
      </c>
      <c r="E102" s="112">
        <v>5</v>
      </c>
      <c r="F102" s="132" t="s">
        <v>52</v>
      </c>
      <c r="G102" s="75"/>
    </row>
    <row r="103" spans="1:7" ht="18" customHeight="1" x14ac:dyDescent="0.2">
      <c r="A103" s="109">
        <v>6</v>
      </c>
      <c r="B103" s="76" t="s">
        <v>60</v>
      </c>
      <c r="E103" s="112">
        <v>6</v>
      </c>
      <c r="F103" s="91" t="s">
        <v>167</v>
      </c>
      <c r="G103" s="92">
        <v>0.21875</v>
      </c>
    </row>
    <row r="104" spans="1:7" ht="18" customHeight="1" x14ac:dyDescent="0.2">
      <c r="A104" s="109">
        <v>7</v>
      </c>
      <c r="B104" s="76" t="s">
        <v>62</v>
      </c>
      <c r="E104" s="112">
        <v>7</v>
      </c>
      <c r="F104" s="76" t="s">
        <v>52</v>
      </c>
    </row>
    <row r="105" spans="1:7" ht="18" customHeight="1" x14ac:dyDescent="0.2">
      <c r="A105" s="113">
        <v>8</v>
      </c>
      <c r="B105" s="115" t="s">
        <v>174</v>
      </c>
      <c r="C105" s="135">
        <v>0.19097222222222221</v>
      </c>
      <c r="E105" s="112">
        <v>8</v>
      </c>
      <c r="F105" s="76" t="s">
        <v>47</v>
      </c>
    </row>
    <row r="106" spans="1:7" ht="18" customHeight="1" x14ac:dyDescent="0.2">
      <c r="A106" s="109">
        <v>9</v>
      </c>
      <c r="B106" s="72" t="s">
        <v>160</v>
      </c>
      <c r="C106" s="77"/>
      <c r="D106" s="107"/>
      <c r="E106" s="112">
        <v>9</v>
      </c>
      <c r="F106" s="76" t="s">
        <v>169</v>
      </c>
    </row>
    <row r="107" spans="1:7" ht="18" customHeight="1" x14ac:dyDescent="0.2">
      <c r="A107" s="109">
        <v>10</v>
      </c>
      <c r="B107" s="72" t="s">
        <v>24</v>
      </c>
      <c r="C107" s="77"/>
      <c r="E107" s="112">
        <v>10</v>
      </c>
      <c r="F107" s="76" t="s">
        <v>63</v>
      </c>
    </row>
    <row r="108" spans="1:7" ht="18" customHeight="1" x14ac:dyDescent="0.2">
      <c r="A108" s="109">
        <v>11</v>
      </c>
      <c r="B108" s="72" t="s">
        <v>77</v>
      </c>
      <c r="C108" s="77"/>
      <c r="E108" s="112">
        <v>11</v>
      </c>
      <c r="F108" s="76" t="s">
        <v>60</v>
      </c>
    </row>
    <row r="109" spans="1:7" ht="18" customHeight="1" x14ac:dyDescent="0.2">
      <c r="A109" s="109">
        <v>12</v>
      </c>
      <c r="B109" s="76" t="s">
        <v>22</v>
      </c>
      <c r="E109" s="112">
        <v>12</v>
      </c>
      <c r="F109" s="76" t="s">
        <v>130</v>
      </c>
    </row>
    <row r="110" spans="1:7" ht="18" customHeight="1" x14ac:dyDescent="0.2">
      <c r="A110" s="109">
        <v>13</v>
      </c>
      <c r="B110" s="91" t="s">
        <v>6</v>
      </c>
      <c r="C110" s="71"/>
      <c r="E110" s="112">
        <v>13</v>
      </c>
      <c r="F110" s="76" t="s">
        <v>41</v>
      </c>
      <c r="G110" s="75"/>
    </row>
    <row r="111" spans="1:7" ht="18" customHeight="1" x14ac:dyDescent="0.2">
      <c r="A111" s="109">
        <v>14</v>
      </c>
      <c r="B111" s="76" t="s">
        <v>22</v>
      </c>
      <c r="C111" s="71"/>
      <c r="E111" s="112">
        <v>14</v>
      </c>
      <c r="F111" s="76" t="s">
        <v>23</v>
      </c>
    </row>
    <row r="112" spans="1:7" ht="18" customHeight="1" x14ac:dyDescent="0.2">
      <c r="A112" s="109">
        <v>15</v>
      </c>
      <c r="B112" s="76" t="s">
        <v>23</v>
      </c>
      <c r="C112" s="71"/>
      <c r="E112" s="112">
        <v>15</v>
      </c>
      <c r="F112" s="76" t="s">
        <v>22</v>
      </c>
    </row>
    <row r="113" spans="1:7" ht="18" customHeight="1" x14ac:dyDescent="0.2">
      <c r="A113" s="109">
        <v>16</v>
      </c>
      <c r="B113" s="76" t="s">
        <v>24</v>
      </c>
      <c r="E113" s="112">
        <v>16</v>
      </c>
      <c r="F113" s="91" t="s">
        <v>6</v>
      </c>
      <c r="G113" s="92">
        <v>0.22916666666666666</v>
      </c>
    </row>
    <row r="114" spans="1:7" ht="18" customHeight="1" x14ac:dyDescent="0.2">
      <c r="A114" s="109">
        <v>17</v>
      </c>
      <c r="B114" s="91" t="s">
        <v>52</v>
      </c>
      <c r="C114" s="92">
        <v>0.19791666666666666</v>
      </c>
    </row>
    <row r="115" spans="1:7" ht="18" customHeight="1" x14ac:dyDescent="0.2">
      <c r="A115" s="109">
        <v>18</v>
      </c>
      <c r="B115" s="76" t="s">
        <v>61</v>
      </c>
      <c r="D115" s="107"/>
    </row>
    <row r="116" spans="1:7" ht="18" customHeight="1" x14ac:dyDescent="0.2">
      <c r="A116" s="109">
        <v>19</v>
      </c>
      <c r="B116" s="76" t="s">
        <v>11</v>
      </c>
      <c r="D116" s="107"/>
    </row>
    <row r="117" spans="1:7" ht="18" customHeight="1" x14ac:dyDescent="0.2">
      <c r="A117" s="109">
        <v>20</v>
      </c>
      <c r="B117" s="91" t="s">
        <v>5</v>
      </c>
      <c r="C117" s="92">
        <v>0.20833333333333334</v>
      </c>
      <c r="D117" s="107"/>
    </row>
    <row r="118" spans="1:7" ht="18" customHeight="1" x14ac:dyDescent="0.2">
      <c r="D118" s="77"/>
      <c r="E118" s="77"/>
    </row>
    <row r="119" spans="1:7" ht="20.25" x14ac:dyDescent="0.2">
      <c r="D119" s="46"/>
      <c r="E119" s="136"/>
      <c r="F119" s="297" t="s">
        <v>115</v>
      </c>
      <c r="G119" s="298"/>
    </row>
    <row r="120" spans="1:7" x14ac:dyDescent="0.2">
      <c r="A120" s="97"/>
      <c r="B120" s="46"/>
      <c r="D120" s="46"/>
      <c r="E120" s="136"/>
      <c r="F120" s="23"/>
    </row>
    <row r="121" spans="1:7" ht="20.25" x14ac:dyDescent="0.2">
      <c r="A121" s="304" t="s">
        <v>128</v>
      </c>
      <c r="B121" s="296"/>
      <c r="C121" s="296"/>
      <c r="D121" s="46"/>
      <c r="E121" s="77"/>
    </row>
    <row r="122" spans="1:7" x14ac:dyDescent="0.2">
      <c r="A122" s="295" t="s">
        <v>114</v>
      </c>
      <c r="B122" s="295"/>
      <c r="C122" s="77"/>
      <c r="D122" s="101"/>
      <c r="E122" s="295" t="s">
        <v>117</v>
      </c>
      <c r="F122" s="295"/>
      <c r="G122" s="75"/>
    </row>
    <row r="123" spans="1:7" ht="15.75" customHeight="1" x14ac:dyDescent="0.2">
      <c r="A123" s="73" t="s">
        <v>137</v>
      </c>
      <c r="B123" s="46"/>
      <c r="D123" s="46"/>
      <c r="E123" s="67" t="s">
        <v>138</v>
      </c>
      <c r="F123" s="46"/>
      <c r="G123" s="75"/>
    </row>
    <row r="124" spans="1:7" x14ac:dyDescent="0.2">
      <c r="A124" s="102"/>
      <c r="B124" s="46"/>
      <c r="D124" s="46"/>
      <c r="E124" s="97"/>
      <c r="F124" s="46"/>
      <c r="G124" s="75"/>
    </row>
    <row r="125" spans="1:7" s="67" customFormat="1" ht="42.75" customHeight="1" x14ac:dyDescent="0.2">
      <c r="A125" s="99" t="s">
        <v>7</v>
      </c>
      <c r="B125" s="21" t="s">
        <v>83</v>
      </c>
      <c r="C125" s="35" t="s">
        <v>84</v>
      </c>
      <c r="D125" s="137"/>
      <c r="E125" s="99" t="s">
        <v>7</v>
      </c>
      <c r="F125" s="21" t="s">
        <v>83</v>
      </c>
      <c r="G125" s="35" t="s">
        <v>84</v>
      </c>
    </row>
    <row r="126" spans="1:7" ht="15.75" customHeight="1" x14ac:dyDescent="0.2">
      <c r="A126" s="112">
        <v>1</v>
      </c>
      <c r="B126" s="91" t="s">
        <v>5</v>
      </c>
      <c r="C126" s="92">
        <v>0.20833333333333334</v>
      </c>
      <c r="D126" s="46"/>
      <c r="E126" s="109">
        <v>1</v>
      </c>
      <c r="F126" s="91" t="s">
        <v>64</v>
      </c>
      <c r="G126" s="92">
        <v>0.22222222222222221</v>
      </c>
    </row>
    <row r="127" spans="1:7" ht="15.75" customHeight="1" x14ac:dyDescent="0.2">
      <c r="A127" s="112">
        <v>2</v>
      </c>
      <c r="B127" s="76" t="s">
        <v>16</v>
      </c>
      <c r="D127" s="46"/>
      <c r="E127" s="109">
        <v>2</v>
      </c>
      <c r="F127" s="76" t="s">
        <v>52</v>
      </c>
      <c r="G127" s="75"/>
    </row>
    <row r="128" spans="1:7" ht="15.75" customHeight="1" x14ac:dyDescent="0.2">
      <c r="A128" s="112">
        <v>3</v>
      </c>
      <c r="B128" s="72" t="s">
        <v>10</v>
      </c>
      <c r="C128" s="77"/>
      <c r="D128" s="46"/>
      <c r="E128" s="109">
        <v>3</v>
      </c>
      <c r="F128" s="76" t="s">
        <v>47</v>
      </c>
      <c r="G128" s="75"/>
    </row>
    <row r="129" spans="1:7" ht="15.75" customHeight="1" x14ac:dyDescent="0.2">
      <c r="A129" s="112">
        <v>4</v>
      </c>
      <c r="B129" s="132" t="s">
        <v>51</v>
      </c>
      <c r="D129" s="46"/>
      <c r="E129" s="109">
        <v>4</v>
      </c>
      <c r="F129" s="76" t="s">
        <v>80</v>
      </c>
      <c r="G129" s="75"/>
    </row>
    <row r="130" spans="1:7" ht="15.75" customHeight="1" x14ac:dyDescent="0.2">
      <c r="A130" s="112">
        <v>5</v>
      </c>
      <c r="B130" s="132" t="s">
        <v>52</v>
      </c>
      <c r="D130" s="101"/>
      <c r="E130" s="109">
        <v>5</v>
      </c>
      <c r="F130" s="114" t="s">
        <v>63</v>
      </c>
      <c r="G130" s="92">
        <v>0.22569444444444445</v>
      </c>
    </row>
    <row r="131" spans="1:7" x14ac:dyDescent="0.2">
      <c r="A131" s="112">
        <v>6</v>
      </c>
      <c r="B131" s="76" t="s">
        <v>24</v>
      </c>
      <c r="D131" s="46"/>
      <c r="E131" s="109">
        <v>6</v>
      </c>
      <c r="F131" s="76" t="s">
        <v>60</v>
      </c>
      <c r="G131" s="75"/>
    </row>
    <row r="132" spans="1:7" x14ac:dyDescent="0.2">
      <c r="A132" s="112">
        <v>7</v>
      </c>
      <c r="B132" s="78" t="s">
        <v>77</v>
      </c>
      <c r="D132" s="46"/>
      <c r="E132" s="109">
        <v>7</v>
      </c>
      <c r="F132" s="76" t="s">
        <v>62</v>
      </c>
      <c r="G132" s="75"/>
    </row>
    <row r="133" spans="1:7" ht="18" x14ac:dyDescent="0.2">
      <c r="A133" s="112">
        <v>8</v>
      </c>
      <c r="B133" s="132" t="s">
        <v>22</v>
      </c>
      <c r="C133" s="71"/>
      <c r="D133" s="46"/>
      <c r="E133" s="113">
        <v>8</v>
      </c>
      <c r="F133" s="115" t="s">
        <v>173</v>
      </c>
      <c r="G133" s="135">
        <v>0.23263888888888887</v>
      </c>
    </row>
    <row r="134" spans="1:7" ht="18" x14ac:dyDescent="0.2">
      <c r="A134" s="112">
        <v>9</v>
      </c>
      <c r="B134" s="91" t="s">
        <v>6</v>
      </c>
      <c r="C134" s="92">
        <v>0.21527777777777779</v>
      </c>
      <c r="D134" s="46"/>
      <c r="E134" s="109">
        <v>9</v>
      </c>
      <c r="F134" s="72" t="s">
        <v>160</v>
      </c>
    </row>
    <row r="135" spans="1:7" ht="15" x14ac:dyDescent="0.2">
      <c r="A135" s="112">
        <v>10</v>
      </c>
      <c r="B135" s="76" t="s">
        <v>22</v>
      </c>
      <c r="C135" s="77"/>
      <c r="D135" s="46"/>
      <c r="E135" s="109">
        <v>10</v>
      </c>
      <c r="F135" s="72" t="s">
        <v>24</v>
      </c>
    </row>
    <row r="136" spans="1:7" x14ac:dyDescent="0.2">
      <c r="A136" s="112">
        <v>11</v>
      </c>
      <c r="B136" s="76" t="s">
        <v>41</v>
      </c>
      <c r="D136" s="46"/>
      <c r="E136" s="109">
        <v>11</v>
      </c>
      <c r="F136" s="72" t="s">
        <v>77</v>
      </c>
    </row>
    <row r="137" spans="1:7" x14ac:dyDescent="0.2">
      <c r="A137" s="112">
        <v>12</v>
      </c>
      <c r="B137" s="76" t="s">
        <v>49</v>
      </c>
      <c r="D137" s="46"/>
      <c r="E137" s="109">
        <v>12</v>
      </c>
      <c r="F137" s="76" t="s">
        <v>22</v>
      </c>
      <c r="G137" s="75"/>
    </row>
    <row r="138" spans="1:7" ht="18" x14ac:dyDescent="0.2">
      <c r="A138" s="112">
        <v>13</v>
      </c>
      <c r="B138" s="76" t="s">
        <v>60</v>
      </c>
      <c r="D138" s="101"/>
      <c r="E138" s="109">
        <v>13</v>
      </c>
      <c r="F138" s="91" t="s">
        <v>6</v>
      </c>
      <c r="G138" s="71"/>
    </row>
    <row r="139" spans="1:7" ht="18" x14ac:dyDescent="0.2">
      <c r="A139" s="112">
        <v>14</v>
      </c>
      <c r="B139" s="91" t="s">
        <v>64</v>
      </c>
      <c r="C139" s="92">
        <v>0.22222222222222221</v>
      </c>
      <c r="D139" s="46"/>
      <c r="E139" s="109">
        <v>14</v>
      </c>
      <c r="F139" s="76" t="s">
        <v>22</v>
      </c>
      <c r="G139" s="71"/>
    </row>
    <row r="140" spans="1:7" x14ac:dyDescent="0.2">
      <c r="C140" s="77"/>
      <c r="D140" s="46"/>
      <c r="E140" s="109">
        <v>15</v>
      </c>
      <c r="F140" s="76" t="s">
        <v>23</v>
      </c>
      <c r="G140" s="71"/>
    </row>
    <row r="141" spans="1:7" x14ac:dyDescent="0.2">
      <c r="C141" s="77"/>
      <c r="D141" s="46"/>
      <c r="E141" s="109">
        <v>16</v>
      </c>
      <c r="F141" s="76" t="s">
        <v>24</v>
      </c>
      <c r="G141" s="75"/>
    </row>
    <row r="142" spans="1:7" ht="18" x14ac:dyDescent="0.2">
      <c r="A142" s="103"/>
      <c r="B142" s="83"/>
      <c r="C142" s="71"/>
      <c r="D142" s="46"/>
      <c r="E142" s="109">
        <v>17</v>
      </c>
      <c r="F142" s="114" t="s">
        <v>52</v>
      </c>
      <c r="G142" s="92">
        <v>0.23958333333333334</v>
      </c>
    </row>
    <row r="143" spans="1:7" x14ac:dyDescent="0.2">
      <c r="A143" s="103"/>
      <c r="B143" s="106"/>
      <c r="D143" s="46"/>
      <c r="E143" s="109">
        <v>18</v>
      </c>
      <c r="F143" s="76" t="s">
        <v>61</v>
      </c>
      <c r="G143" s="75"/>
    </row>
    <row r="144" spans="1:7" x14ac:dyDescent="0.2">
      <c r="A144" s="103"/>
      <c r="B144" s="106"/>
      <c r="D144" s="46"/>
      <c r="E144" s="109">
        <v>19</v>
      </c>
      <c r="F144" s="76" t="s">
        <v>11</v>
      </c>
      <c r="G144" s="75"/>
    </row>
    <row r="145" spans="1:7" ht="18" x14ac:dyDescent="0.2">
      <c r="A145" s="103"/>
      <c r="B145" s="106"/>
      <c r="D145" s="46"/>
      <c r="E145" s="109">
        <v>20</v>
      </c>
      <c r="F145" s="91" t="s">
        <v>5</v>
      </c>
      <c r="G145" s="92">
        <v>0.25</v>
      </c>
    </row>
    <row r="146" spans="1:7" x14ac:dyDescent="0.2">
      <c r="D146" s="46"/>
    </row>
    <row r="147" spans="1:7" x14ac:dyDescent="0.2">
      <c r="A147" s="295" t="s">
        <v>127</v>
      </c>
      <c r="B147" s="295"/>
      <c r="C147" s="77"/>
      <c r="D147" s="46"/>
    </row>
    <row r="148" spans="1:7" x14ac:dyDescent="0.2">
      <c r="A148" s="73" t="s">
        <v>151</v>
      </c>
      <c r="B148" s="104"/>
      <c r="D148" s="46"/>
      <c r="E148" s="77"/>
    </row>
    <row r="149" spans="1:7" x14ac:dyDescent="0.2">
      <c r="A149" s="97"/>
      <c r="B149" s="46"/>
      <c r="D149" s="46"/>
      <c r="E149" s="77"/>
    </row>
    <row r="150" spans="1:7" ht="39.75" x14ac:dyDescent="0.2">
      <c r="A150" s="99" t="s">
        <v>7</v>
      </c>
      <c r="B150" s="21" t="s">
        <v>83</v>
      </c>
      <c r="C150" s="35" t="s">
        <v>84</v>
      </c>
      <c r="D150" s="46"/>
      <c r="E150" s="77"/>
    </row>
    <row r="151" spans="1:7" ht="18" x14ac:dyDescent="0.2">
      <c r="A151" s="100">
        <v>1</v>
      </c>
      <c r="B151" s="91" t="s">
        <v>5</v>
      </c>
      <c r="C151" s="92">
        <v>1.25</v>
      </c>
      <c r="D151" s="46"/>
    </row>
    <row r="152" spans="1:7" x14ac:dyDescent="0.2">
      <c r="A152" s="100">
        <v>2</v>
      </c>
      <c r="B152" s="76" t="s">
        <v>16</v>
      </c>
      <c r="C152" s="71"/>
      <c r="D152" s="46"/>
    </row>
    <row r="153" spans="1:7" x14ac:dyDescent="0.2">
      <c r="A153" s="100">
        <v>3</v>
      </c>
      <c r="B153" s="72" t="s">
        <v>10</v>
      </c>
      <c r="D153" s="46"/>
    </row>
    <row r="154" spans="1:7" x14ac:dyDescent="0.2">
      <c r="A154" s="100">
        <v>4</v>
      </c>
      <c r="B154" s="132" t="s">
        <v>51</v>
      </c>
      <c r="D154" s="46"/>
    </row>
    <row r="155" spans="1:7" x14ac:dyDescent="0.2">
      <c r="A155" s="100">
        <v>5</v>
      </c>
      <c r="B155" s="132" t="s">
        <v>52</v>
      </c>
      <c r="D155" s="46"/>
    </row>
    <row r="156" spans="1:7" ht="18" x14ac:dyDescent="0.2">
      <c r="A156" s="100">
        <v>6</v>
      </c>
      <c r="B156" s="91" t="s">
        <v>64</v>
      </c>
      <c r="C156" s="92">
        <v>0.2638888888888889</v>
      </c>
      <c r="D156" s="46"/>
    </row>
    <row r="157" spans="1:7" x14ac:dyDescent="0.2">
      <c r="A157" s="100">
        <v>7</v>
      </c>
      <c r="B157" s="76" t="s">
        <v>52</v>
      </c>
      <c r="D157" s="46"/>
    </row>
    <row r="158" spans="1:7" x14ac:dyDescent="0.2">
      <c r="A158" s="100">
        <v>8</v>
      </c>
      <c r="B158" s="76" t="s">
        <v>47</v>
      </c>
      <c r="D158" s="46"/>
    </row>
    <row r="159" spans="1:7" x14ac:dyDescent="0.2">
      <c r="A159" s="100">
        <v>9</v>
      </c>
      <c r="B159" s="76" t="s">
        <v>122</v>
      </c>
      <c r="D159" s="46"/>
    </row>
    <row r="160" spans="1:7" ht="15.75" customHeight="1" x14ac:dyDescent="0.2">
      <c r="A160" s="100">
        <v>10</v>
      </c>
      <c r="B160" s="76" t="s">
        <v>63</v>
      </c>
      <c r="D160" s="46"/>
    </row>
    <row r="161" spans="1:4" x14ac:dyDescent="0.2">
      <c r="A161" s="100">
        <v>11</v>
      </c>
      <c r="B161" s="76" t="s">
        <v>60</v>
      </c>
      <c r="D161" s="46"/>
    </row>
    <row r="162" spans="1:4" ht="15.75" customHeight="1" x14ac:dyDescent="0.2">
      <c r="A162" s="100">
        <v>12</v>
      </c>
      <c r="B162" s="76" t="s">
        <v>130</v>
      </c>
      <c r="C162" s="77"/>
      <c r="D162" s="46"/>
    </row>
    <row r="163" spans="1:4" x14ac:dyDescent="0.2">
      <c r="A163" s="100">
        <v>13</v>
      </c>
      <c r="B163" s="76" t="s">
        <v>41</v>
      </c>
    </row>
    <row r="164" spans="1:4" x14ac:dyDescent="0.2">
      <c r="A164" s="100">
        <v>14</v>
      </c>
      <c r="B164" s="76" t="s">
        <v>23</v>
      </c>
    </row>
    <row r="165" spans="1:4" x14ac:dyDescent="0.2">
      <c r="A165" s="100">
        <v>15</v>
      </c>
      <c r="B165" s="76" t="s">
        <v>22</v>
      </c>
    </row>
    <row r="166" spans="1:4" ht="18" x14ac:dyDescent="0.2">
      <c r="A166" s="100">
        <v>16</v>
      </c>
      <c r="B166" s="91" t="s">
        <v>6</v>
      </c>
      <c r="C166" s="92">
        <v>1.2743055555555556</v>
      </c>
    </row>
  </sheetData>
  <mergeCells count="22">
    <mergeCell ref="E122:F122"/>
    <mergeCell ref="F119:G119"/>
    <mergeCell ref="A121:C121"/>
    <mergeCell ref="A65:B65"/>
    <mergeCell ref="A147:B147"/>
    <mergeCell ref="E93:G93"/>
    <mergeCell ref="E94:F94"/>
    <mergeCell ref="E65:F65"/>
    <mergeCell ref="A95:B95"/>
    <mergeCell ref="A122:B122"/>
    <mergeCell ref="E84:G85"/>
    <mergeCell ref="A1:C1"/>
    <mergeCell ref="E35:F35"/>
    <mergeCell ref="F63:G63"/>
    <mergeCell ref="F1:G1"/>
    <mergeCell ref="A3:B3"/>
    <mergeCell ref="E3:F3"/>
    <mergeCell ref="A35:B35"/>
    <mergeCell ref="A63:C63"/>
    <mergeCell ref="G43:G45"/>
    <mergeCell ref="C27:C29"/>
    <mergeCell ref="C44:C46"/>
  </mergeCells>
  <phoneticPr fontId="3" type="noConversion"/>
  <pageMargins left="0.39370078740157483" right="0.23622047244094491" top="0.39370078740157483" bottom="0.39370078740157483" header="0.51181102362204722" footer="0.39370078740157483"/>
  <pageSetup paperSize="9" scale="72" orientation="portrait" r:id="rId1"/>
  <headerFooter alignWithMargins="0"/>
  <rowBreaks count="2" manualBreakCount="2">
    <brk id="62" max="6" man="1"/>
    <brk id="118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G201"/>
  <sheetViews>
    <sheetView showGridLines="0" view="pageBreakPreview" zoomScale="70" zoomScaleNormal="70" zoomScaleSheetLayoutView="70" workbookViewId="0">
      <selection activeCell="D2" sqref="D2:G2"/>
    </sheetView>
  </sheetViews>
  <sheetFormatPr defaultRowHeight="15.75" x14ac:dyDescent="0.25"/>
  <cols>
    <col min="1" max="1" width="4.28515625" customWidth="1"/>
    <col min="2" max="2" width="40.5703125" customWidth="1"/>
    <col min="3" max="3" width="14.85546875" style="31" customWidth="1"/>
    <col min="4" max="4" width="4.85546875" customWidth="1"/>
    <col min="5" max="5" width="4.28515625" style="22" customWidth="1"/>
    <col min="6" max="6" width="40.42578125" customWidth="1"/>
    <col min="7" max="7" width="14.42578125" style="13" customWidth="1"/>
  </cols>
  <sheetData>
    <row r="1" spans="1:7" ht="23.25" x14ac:dyDescent="0.35">
      <c r="A1" s="321" t="s">
        <v>125</v>
      </c>
      <c r="B1" s="321"/>
      <c r="C1" s="321"/>
      <c r="D1" s="18"/>
      <c r="E1" s="32"/>
      <c r="F1" s="288" t="s">
        <v>116</v>
      </c>
      <c r="G1" s="289"/>
    </row>
    <row r="2" spans="1:7" x14ac:dyDescent="0.25">
      <c r="A2" s="291" t="s">
        <v>107</v>
      </c>
      <c r="B2" s="291"/>
      <c r="C2" s="34"/>
      <c r="D2" s="18"/>
      <c r="E2" s="291" t="s">
        <v>108</v>
      </c>
      <c r="F2" s="291"/>
    </row>
    <row r="3" spans="1:7" ht="15.75" customHeight="1" x14ac:dyDescent="0.2">
      <c r="A3" s="39" t="s">
        <v>161</v>
      </c>
      <c r="B3" s="42"/>
      <c r="C3" s="42"/>
      <c r="D3" s="16"/>
      <c r="E3" s="67" t="s">
        <v>153</v>
      </c>
      <c r="F3" s="68"/>
      <c r="G3" s="68"/>
    </row>
    <row r="4" spans="1:7" ht="15" customHeight="1" x14ac:dyDescent="0.2">
      <c r="A4" s="43"/>
      <c r="B4" s="43"/>
      <c r="C4" s="43"/>
      <c r="D4" s="16"/>
      <c r="E4" s="69"/>
      <c r="F4" s="69"/>
      <c r="G4" s="69"/>
    </row>
    <row r="5" spans="1:7" ht="43.5" x14ac:dyDescent="0.2">
      <c r="A5" s="38" t="s">
        <v>7</v>
      </c>
      <c r="B5" s="19" t="s">
        <v>83</v>
      </c>
      <c r="C5" s="35" t="s">
        <v>84</v>
      </c>
      <c r="D5" s="17"/>
      <c r="E5" s="70" t="s">
        <v>7</v>
      </c>
      <c r="F5" s="21" t="s">
        <v>83</v>
      </c>
      <c r="G5" s="35" t="s">
        <v>84</v>
      </c>
    </row>
    <row r="6" spans="1:7" ht="18" x14ac:dyDescent="0.25">
      <c r="A6" s="6">
        <v>1</v>
      </c>
      <c r="B6" s="85" t="s">
        <v>6</v>
      </c>
      <c r="C6" s="86">
        <v>1</v>
      </c>
      <c r="D6" s="14"/>
      <c r="E6" s="84">
        <v>1</v>
      </c>
      <c r="F6" s="94" t="s">
        <v>5</v>
      </c>
      <c r="G6" s="92">
        <v>3.125E-2</v>
      </c>
    </row>
    <row r="7" spans="1:7" x14ac:dyDescent="0.25">
      <c r="A7" s="6">
        <v>2</v>
      </c>
      <c r="B7" s="3" t="s">
        <v>22</v>
      </c>
      <c r="C7" s="34"/>
      <c r="E7" s="84">
        <v>2</v>
      </c>
      <c r="F7" s="72" t="s">
        <v>16</v>
      </c>
      <c r="G7" s="23"/>
    </row>
    <row r="8" spans="1:7" x14ac:dyDescent="0.25">
      <c r="A8" s="6">
        <v>3</v>
      </c>
      <c r="B8" s="3" t="s">
        <v>23</v>
      </c>
      <c r="C8" s="34"/>
      <c r="E8" s="84">
        <v>3</v>
      </c>
      <c r="F8" s="72" t="s">
        <v>58</v>
      </c>
      <c r="G8" s="23"/>
    </row>
    <row r="9" spans="1:7" ht="15" x14ac:dyDescent="0.2">
      <c r="A9" s="6">
        <v>4</v>
      </c>
      <c r="B9" s="3" t="s">
        <v>41</v>
      </c>
      <c r="C9" s="13"/>
      <c r="E9" s="84">
        <v>4</v>
      </c>
      <c r="F9" s="72" t="s">
        <v>35</v>
      </c>
    </row>
    <row r="10" spans="1:7" x14ac:dyDescent="0.25">
      <c r="A10" s="6">
        <v>5</v>
      </c>
      <c r="B10" s="3" t="s">
        <v>42</v>
      </c>
      <c r="C10" s="34"/>
      <c r="E10" s="84">
        <v>5</v>
      </c>
      <c r="F10" s="72" t="s">
        <v>202</v>
      </c>
    </row>
    <row r="11" spans="1:7" x14ac:dyDescent="0.25">
      <c r="A11" s="6">
        <v>6</v>
      </c>
      <c r="B11" s="3" t="s">
        <v>72</v>
      </c>
      <c r="C11" s="34"/>
      <c r="E11" s="84">
        <v>6</v>
      </c>
      <c r="F11" s="72" t="s">
        <v>69</v>
      </c>
    </row>
    <row r="12" spans="1:7" ht="18" x14ac:dyDescent="0.25">
      <c r="A12" s="6">
        <v>7</v>
      </c>
      <c r="B12" s="3" t="s">
        <v>73</v>
      </c>
      <c r="C12" s="34"/>
      <c r="E12" s="84">
        <v>7</v>
      </c>
      <c r="F12" s="94" t="s">
        <v>186</v>
      </c>
      <c r="G12" s="92">
        <v>1.0416666666666667</v>
      </c>
    </row>
    <row r="13" spans="1:7" x14ac:dyDescent="0.25">
      <c r="A13" s="6">
        <v>8</v>
      </c>
      <c r="B13" s="7" t="s">
        <v>21</v>
      </c>
      <c r="C13" s="34"/>
      <c r="E13" s="84">
        <v>8</v>
      </c>
      <c r="F13" s="72" t="s">
        <v>28</v>
      </c>
      <c r="G13" s="23"/>
    </row>
    <row r="14" spans="1:7" ht="18" x14ac:dyDescent="0.25">
      <c r="A14" s="6">
        <v>9</v>
      </c>
      <c r="B14" s="87" t="s">
        <v>159</v>
      </c>
      <c r="C14" s="34"/>
      <c r="E14" s="84">
        <v>9</v>
      </c>
      <c r="F14" s="72" t="s">
        <v>68</v>
      </c>
      <c r="G14" s="23"/>
    </row>
    <row r="15" spans="1:7" x14ac:dyDescent="0.25">
      <c r="A15" s="6">
        <v>10</v>
      </c>
      <c r="B15" s="7" t="s">
        <v>21</v>
      </c>
      <c r="C15" s="34"/>
      <c r="E15" s="84">
        <v>10</v>
      </c>
      <c r="F15" s="72" t="s">
        <v>43</v>
      </c>
      <c r="G15" s="23"/>
    </row>
    <row r="16" spans="1:7" x14ac:dyDescent="0.25">
      <c r="A16" s="6">
        <v>11</v>
      </c>
      <c r="B16" s="7" t="s">
        <v>74</v>
      </c>
      <c r="C16" s="34"/>
      <c r="E16" s="84">
        <v>11</v>
      </c>
      <c r="F16" s="72" t="s">
        <v>44</v>
      </c>
      <c r="G16" s="23"/>
    </row>
    <row r="17" spans="1:7" x14ac:dyDescent="0.25">
      <c r="A17" s="6">
        <v>12</v>
      </c>
      <c r="B17" s="10" t="s">
        <v>163</v>
      </c>
      <c r="E17" s="84">
        <v>12</v>
      </c>
      <c r="F17" s="72" t="s">
        <v>45</v>
      </c>
      <c r="G17" s="23"/>
    </row>
    <row r="18" spans="1:7" x14ac:dyDescent="0.25">
      <c r="A18" s="6">
        <v>13</v>
      </c>
      <c r="B18" s="7" t="s">
        <v>75</v>
      </c>
      <c r="C18" s="34"/>
      <c r="E18" s="84">
        <v>13</v>
      </c>
      <c r="F18" s="72" t="s">
        <v>57</v>
      </c>
      <c r="G18" s="23"/>
    </row>
    <row r="19" spans="1:7" x14ac:dyDescent="0.25">
      <c r="A19" s="6">
        <v>14</v>
      </c>
      <c r="B19" s="7" t="s">
        <v>76</v>
      </c>
      <c r="C19" s="34"/>
      <c r="E19" s="84">
        <v>14</v>
      </c>
      <c r="F19" s="72" t="s">
        <v>185</v>
      </c>
      <c r="G19" s="23"/>
    </row>
    <row r="20" spans="1:7" x14ac:dyDescent="0.25">
      <c r="A20" s="6">
        <v>15</v>
      </c>
      <c r="B20" s="3" t="s">
        <v>15</v>
      </c>
      <c r="C20" s="34"/>
      <c r="E20" s="84">
        <v>15</v>
      </c>
      <c r="F20" s="72" t="s">
        <v>46</v>
      </c>
      <c r="G20" s="23"/>
    </row>
    <row r="21" spans="1:7" x14ac:dyDescent="0.25">
      <c r="A21" s="6">
        <v>16</v>
      </c>
      <c r="B21" s="3" t="s">
        <v>14</v>
      </c>
      <c r="C21" s="34"/>
      <c r="E21" s="84">
        <v>16</v>
      </c>
      <c r="F21" s="72" t="s">
        <v>55</v>
      </c>
      <c r="G21" s="23"/>
    </row>
    <row r="22" spans="1:7" x14ac:dyDescent="0.25">
      <c r="A22" s="6">
        <v>17</v>
      </c>
      <c r="B22" s="3" t="s">
        <v>120</v>
      </c>
      <c r="C22" s="34"/>
      <c r="E22" s="84">
        <v>17</v>
      </c>
      <c r="F22" s="72" t="s">
        <v>26</v>
      </c>
      <c r="G22" s="23"/>
    </row>
    <row r="23" spans="1:7" x14ac:dyDescent="0.25">
      <c r="A23" s="6">
        <v>18</v>
      </c>
      <c r="B23" s="3" t="s">
        <v>13</v>
      </c>
      <c r="C23" s="34"/>
      <c r="E23" s="84">
        <v>18</v>
      </c>
      <c r="F23" s="72" t="s">
        <v>27</v>
      </c>
      <c r="G23" s="23"/>
    </row>
    <row r="24" spans="1:7" x14ac:dyDescent="0.25">
      <c r="A24" s="6">
        <v>19</v>
      </c>
      <c r="B24" s="3" t="s">
        <v>12</v>
      </c>
      <c r="C24" s="34"/>
      <c r="E24" s="84">
        <v>19</v>
      </c>
      <c r="F24" s="72" t="s">
        <v>68</v>
      </c>
      <c r="G24" s="23"/>
    </row>
    <row r="25" spans="1:7" x14ac:dyDescent="0.25">
      <c r="A25" s="6">
        <v>20</v>
      </c>
      <c r="B25" s="3" t="s">
        <v>11</v>
      </c>
      <c r="C25" s="34"/>
      <c r="E25" s="84">
        <v>20</v>
      </c>
      <c r="F25" s="72" t="s">
        <v>69</v>
      </c>
    </row>
    <row r="26" spans="1:7" ht="18" x14ac:dyDescent="0.25">
      <c r="A26" s="6">
        <v>21</v>
      </c>
      <c r="B26" s="85" t="s">
        <v>5</v>
      </c>
      <c r="C26" s="86">
        <v>1.03125</v>
      </c>
      <c r="E26" s="84">
        <v>21</v>
      </c>
      <c r="F26" s="94" t="s">
        <v>181</v>
      </c>
      <c r="G26" s="90">
        <v>1.0659722222222221</v>
      </c>
    </row>
    <row r="28" spans="1:7" x14ac:dyDescent="0.25">
      <c r="A28" s="291" t="s">
        <v>109</v>
      </c>
      <c r="B28" s="291"/>
      <c r="C28" s="34"/>
      <c r="D28" s="18"/>
      <c r="E28" s="291" t="s">
        <v>110</v>
      </c>
      <c r="F28" s="291"/>
    </row>
    <row r="29" spans="1:7" x14ac:dyDescent="0.2">
      <c r="A29" s="67" t="s">
        <v>154</v>
      </c>
      <c r="B29" s="68"/>
      <c r="C29" s="68"/>
      <c r="D29" s="18"/>
      <c r="E29" s="318" t="s">
        <v>189</v>
      </c>
      <c r="F29" s="318"/>
      <c r="G29" s="318"/>
    </row>
    <row r="30" spans="1:7" x14ac:dyDescent="0.2">
      <c r="A30" s="69"/>
      <c r="B30" s="69"/>
      <c r="C30" s="69"/>
      <c r="D30" s="18"/>
      <c r="E30" s="319"/>
      <c r="F30" s="319"/>
      <c r="G30" s="319"/>
    </row>
    <row r="31" spans="1:7" ht="43.5" x14ac:dyDescent="0.2">
      <c r="A31" s="70" t="s">
        <v>7</v>
      </c>
      <c r="B31" s="21" t="s">
        <v>83</v>
      </c>
      <c r="C31" s="35" t="s">
        <v>84</v>
      </c>
      <c r="D31" s="18"/>
      <c r="E31" s="5" t="s">
        <v>7</v>
      </c>
      <c r="F31" s="21" t="s">
        <v>83</v>
      </c>
      <c r="G31" s="36" t="s">
        <v>84</v>
      </c>
    </row>
    <row r="32" spans="1:7" ht="18" x14ac:dyDescent="0.25">
      <c r="A32" s="84">
        <v>1</v>
      </c>
      <c r="B32" s="94" t="s">
        <v>181</v>
      </c>
      <c r="C32" s="92">
        <v>6.5972222222222224E-2</v>
      </c>
      <c r="D32" s="20"/>
      <c r="E32" s="6">
        <v>1</v>
      </c>
      <c r="F32" s="85" t="s">
        <v>5</v>
      </c>
      <c r="G32" s="86">
        <v>7.6388888888888895E-2</v>
      </c>
    </row>
    <row r="33" spans="1:7" x14ac:dyDescent="0.25">
      <c r="A33" s="84">
        <v>2</v>
      </c>
      <c r="B33" s="72" t="s">
        <v>28</v>
      </c>
      <c r="C33" s="23"/>
      <c r="E33" s="6">
        <v>2</v>
      </c>
      <c r="F33" s="3" t="s">
        <v>16</v>
      </c>
      <c r="G33" s="31"/>
    </row>
    <row r="34" spans="1:7" x14ac:dyDescent="0.25">
      <c r="A34" s="84">
        <v>3</v>
      </c>
      <c r="B34" s="72" t="s">
        <v>176</v>
      </c>
      <c r="C34" s="23"/>
      <c r="E34" s="6">
        <v>3</v>
      </c>
      <c r="F34" s="3" t="s">
        <v>58</v>
      </c>
      <c r="G34" s="31"/>
    </row>
    <row r="35" spans="1:7" x14ac:dyDescent="0.25">
      <c r="A35" s="84">
        <v>4</v>
      </c>
      <c r="B35" s="72" t="s">
        <v>177</v>
      </c>
      <c r="C35" s="23"/>
      <c r="E35" s="6">
        <v>4</v>
      </c>
      <c r="F35" s="3" t="s">
        <v>35</v>
      </c>
      <c r="G35" s="31"/>
    </row>
    <row r="36" spans="1:7" x14ac:dyDescent="0.25">
      <c r="A36" s="84">
        <v>5</v>
      </c>
      <c r="B36" s="72" t="s">
        <v>51</v>
      </c>
      <c r="C36" s="23"/>
      <c r="E36" s="6">
        <v>5</v>
      </c>
      <c r="F36" s="3" t="s">
        <v>202</v>
      </c>
      <c r="G36" s="31"/>
    </row>
    <row r="37" spans="1:7" x14ac:dyDescent="0.25">
      <c r="A37" s="84">
        <v>6</v>
      </c>
      <c r="B37" s="72" t="s">
        <v>11</v>
      </c>
      <c r="E37" s="6">
        <v>6</v>
      </c>
      <c r="F37" s="72" t="s">
        <v>69</v>
      </c>
    </row>
    <row r="38" spans="1:7" ht="18" x14ac:dyDescent="0.25">
      <c r="A38" s="84">
        <v>7</v>
      </c>
      <c r="B38" s="91" t="s">
        <v>5</v>
      </c>
      <c r="C38" s="90">
        <v>7.6388888888888895E-2</v>
      </c>
      <c r="E38" s="6">
        <v>7</v>
      </c>
      <c r="F38" s="85" t="s">
        <v>186</v>
      </c>
      <c r="G38" s="90">
        <v>8.3333333333333329E-2</v>
      </c>
    </row>
    <row r="39" spans="1:7" ht="18" x14ac:dyDescent="0.25">
      <c r="A39" s="96"/>
      <c r="B39" s="142"/>
      <c r="C39" s="90"/>
      <c r="E39" s="6">
        <v>8</v>
      </c>
      <c r="F39" s="72" t="s">
        <v>28</v>
      </c>
      <c r="G39" s="90"/>
    </row>
    <row r="40" spans="1:7" x14ac:dyDescent="0.25">
      <c r="A40" s="79"/>
      <c r="B40" s="11"/>
      <c r="E40" s="6">
        <v>9</v>
      </c>
      <c r="F40" s="3" t="s">
        <v>68</v>
      </c>
      <c r="G40" s="31"/>
    </row>
    <row r="41" spans="1:7" x14ac:dyDescent="0.25">
      <c r="A41" s="79"/>
      <c r="B41" s="80"/>
      <c r="E41" s="6">
        <v>10</v>
      </c>
      <c r="F41" s="3" t="s">
        <v>155</v>
      </c>
      <c r="G41" s="31"/>
    </row>
    <row r="42" spans="1:7" x14ac:dyDescent="0.25">
      <c r="A42" s="320" t="s">
        <v>144</v>
      </c>
      <c r="B42" s="320"/>
      <c r="E42" s="6">
        <v>11</v>
      </c>
      <c r="F42" s="7" t="s">
        <v>185</v>
      </c>
      <c r="G42" s="31"/>
    </row>
    <row r="43" spans="1:7" x14ac:dyDescent="0.25">
      <c r="A43" s="320"/>
      <c r="B43" s="320"/>
      <c r="E43" s="6">
        <v>12</v>
      </c>
      <c r="F43" s="7" t="s">
        <v>46</v>
      </c>
      <c r="G43" s="31"/>
    </row>
    <row r="44" spans="1:7" x14ac:dyDescent="0.25">
      <c r="A44" s="320"/>
      <c r="B44" s="320"/>
      <c r="E44" s="6">
        <v>13</v>
      </c>
      <c r="F44" s="7" t="s">
        <v>55</v>
      </c>
      <c r="G44" s="31"/>
    </row>
    <row r="45" spans="1:7" x14ac:dyDescent="0.25">
      <c r="A45" s="320"/>
      <c r="B45" s="320"/>
      <c r="E45" s="6">
        <v>14</v>
      </c>
      <c r="F45" s="7" t="s">
        <v>187</v>
      </c>
      <c r="G45" s="31"/>
    </row>
    <row r="46" spans="1:7" x14ac:dyDescent="0.25">
      <c r="A46" s="320"/>
      <c r="B46" s="320"/>
      <c r="E46" s="6">
        <v>15</v>
      </c>
      <c r="F46" s="7" t="s">
        <v>55</v>
      </c>
      <c r="G46" s="31"/>
    </row>
    <row r="47" spans="1:7" x14ac:dyDescent="0.25">
      <c r="E47" s="6">
        <v>16</v>
      </c>
      <c r="F47" s="7" t="s">
        <v>57</v>
      </c>
      <c r="G47" s="31"/>
    </row>
    <row r="48" spans="1:7" ht="18" customHeight="1" x14ac:dyDescent="0.25">
      <c r="E48" s="6">
        <v>17</v>
      </c>
      <c r="F48" s="3" t="s">
        <v>45</v>
      </c>
      <c r="G48" s="31"/>
    </row>
    <row r="49" spans="1:7" x14ac:dyDescent="0.25">
      <c r="E49" s="6">
        <v>18</v>
      </c>
      <c r="F49" s="3" t="s">
        <v>44</v>
      </c>
      <c r="G49" s="31"/>
    </row>
    <row r="50" spans="1:7" ht="18" x14ac:dyDescent="0.25">
      <c r="E50" s="6">
        <v>19</v>
      </c>
      <c r="F50" s="93" t="s">
        <v>43</v>
      </c>
      <c r="G50" s="90">
        <v>9.7222222222222224E-2</v>
      </c>
    </row>
    <row r="51" spans="1:7" ht="18" x14ac:dyDescent="0.25">
      <c r="E51" s="6">
        <v>20</v>
      </c>
      <c r="F51" s="93" t="s">
        <v>68</v>
      </c>
      <c r="G51" s="31"/>
    </row>
    <row r="52" spans="1:7" ht="18" customHeight="1" x14ac:dyDescent="0.25">
      <c r="C52" s="138"/>
      <c r="E52" s="6">
        <v>21</v>
      </c>
      <c r="F52" s="93" t="s">
        <v>93</v>
      </c>
      <c r="G52" s="31"/>
    </row>
    <row r="53" spans="1:7" ht="18" x14ac:dyDescent="0.25">
      <c r="A53" s="138"/>
      <c r="B53" s="138"/>
      <c r="C53" s="138"/>
      <c r="E53" s="6">
        <v>22</v>
      </c>
      <c r="F53" s="85" t="s">
        <v>188</v>
      </c>
      <c r="G53" s="90">
        <v>0.1076388888888889</v>
      </c>
    </row>
    <row r="54" spans="1:7" ht="72" x14ac:dyDescent="0.25">
      <c r="A54" s="138"/>
      <c r="B54" s="138"/>
      <c r="C54" s="138"/>
      <c r="E54" s="6">
        <v>23</v>
      </c>
      <c r="F54" s="139" t="s">
        <v>179</v>
      </c>
      <c r="G54" s="140">
        <v>0.11458333333333333</v>
      </c>
    </row>
    <row r="55" spans="1:7" ht="20.25" x14ac:dyDescent="0.3">
      <c r="A55" s="290" t="s">
        <v>125</v>
      </c>
      <c r="B55" s="290"/>
      <c r="C55" s="290"/>
      <c r="F55" s="288" t="s">
        <v>116</v>
      </c>
      <c r="G55" s="289"/>
    </row>
    <row r="57" spans="1:7" ht="24.75" hidden="1" customHeight="1" x14ac:dyDescent="0.25"/>
    <row r="58" spans="1:7" hidden="1" x14ac:dyDescent="0.25"/>
    <row r="59" spans="1:7" hidden="1" x14ac:dyDescent="0.25"/>
    <row r="60" spans="1:7" hidden="1" x14ac:dyDescent="0.25"/>
    <row r="61" spans="1:7" hidden="1" x14ac:dyDescent="0.25"/>
    <row r="62" spans="1:7" hidden="1" x14ac:dyDescent="0.25"/>
    <row r="63" spans="1:7" hidden="1" x14ac:dyDescent="0.25"/>
    <row r="64" spans="1:7" hidden="1" x14ac:dyDescent="0.25"/>
    <row r="65" spans="1:7" hidden="1" x14ac:dyDescent="0.25"/>
    <row r="66" spans="1:7" hidden="1" x14ac:dyDescent="0.25"/>
    <row r="67" spans="1:7" hidden="1" x14ac:dyDescent="0.25"/>
    <row r="68" spans="1:7" hidden="1" x14ac:dyDescent="0.25"/>
    <row r="69" spans="1:7" x14ac:dyDescent="0.25">
      <c r="A69" s="291" t="s">
        <v>111</v>
      </c>
      <c r="B69" s="291"/>
      <c r="C69" s="34"/>
      <c r="D69" s="18"/>
      <c r="E69" s="291" t="s">
        <v>113</v>
      </c>
      <c r="F69" s="291"/>
      <c r="G69" s="34"/>
    </row>
    <row r="70" spans="1:7" x14ac:dyDescent="0.25">
      <c r="A70" s="318" t="s">
        <v>190</v>
      </c>
      <c r="B70" s="318"/>
      <c r="C70" s="318"/>
      <c r="D70" s="16"/>
      <c r="E70" s="1" t="s">
        <v>164</v>
      </c>
      <c r="F70" s="16"/>
      <c r="G70" s="34"/>
    </row>
    <row r="71" spans="1:7" x14ac:dyDescent="0.25">
      <c r="A71" s="319"/>
      <c r="B71" s="319"/>
      <c r="C71" s="319"/>
      <c r="D71" s="16"/>
      <c r="E71" s="4"/>
      <c r="F71" s="16"/>
      <c r="G71" s="34"/>
    </row>
    <row r="72" spans="1:7" ht="43.5" x14ac:dyDescent="0.2">
      <c r="A72" s="5" t="s">
        <v>7</v>
      </c>
      <c r="B72" s="21" t="s">
        <v>83</v>
      </c>
      <c r="C72" s="36" t="s">
        <v>84</v>
      </c>
      <c r="D72" s="17"/>
      <c r="E72" s="44" t="s">
        <v>7</v>
      </c>
      <c r="F72" s="21" t="s">
        <v>83</v>
      </c>
      <c r="G72" s="36" t="s">
        <v>84</v>
      </c>
    </row>
    <row r="73" spans="1:7" ht="18" x14ac:dyDescent="0.25">
      <c r="A73" s="313">
        <v>1</v>
      </c>
      <c r="B73" s="312" t="s">
        <v>180</v>
      </c>
      <c r="C73" s="316">
        <v>0.125</v>
      </c>
      <c r="D73" s="14"/>
      <c r="E73" s="109">
        <v>1</v>
      </c>
      <c r="F73" s="85" t="s">
        <v>82</v>
      </c>
      <c r="G73" s="86">
        <v>0.17361111111111113</v>
      </c>
    </row>
    <row r="74" spans="1:7" ht="15.75" customHeight="1" x14ac:dyDescent="0.2">
      <c r="A74" s="314"/>
      <c r="B74" s="312"/>
      <c r="C74" s="317"/>
      <c r="E74" s="109">
        <v>2</v>
      </c>
      <c r="F74" s="3" t="s">
        <v>192</v>
      </c>
    </row>
    <row r="75" spans="1:7" ht="15.75" customHeight="1" x14ac:dyDescent="0.2">
      <c r="A75" s="314"/>
      <c r="B75" s="312"/>
      <c r="C75" s="317"/>
      <c r="E75" s="109">
        <v>3</v>
      </c>
      <c r="F75" s="3" t="s">
        <v>63</v>
      </c>
    </row>
    <row r="76" spans="1:7" ht="15.75" customHeight="1" x14ac:dyDescent="0.2">
      <c r="A76" s="314"/>
      <c r="B76" s="312"/>
      <c r="C76" s="317"/>
      <c r="E76" s="109">
        <v>4</v>
      </c>
      <c r="F76" s="3" t="s">
        <v>193</v>
      </c>
    </row>
    <row r="77" spans="1:7" x14ac:dyDescent="0.25">
      <c r="A77" s="315"/>
      <c r="B77" s="312"/>
      <c r="C77" s="317"/>
      <c r="E77" s="109">
        <v>5</v>
      </c>
      <c r="F77" s="3" t="s">
        <v>62</v>
      </c>
      <c r="G77" s="31"/>
    </row>
    <row r="78" spans="1:7" ht="18" x14ac:dyDescent="0.25">
      <c r="A78" s="6">
        <v>2</v>
      </c>
      <c r="B78" s="87" t="s">
        <v>188</v>
      </c>
      <c r="C78" s="86">
        <v>0.13194444444444445</v>
      </c>
      <c r="E78" s="109">
        <v>6</v>
      </c>
      <c r="F78" s="3" t="s">
        <v>60</v>
      </c>
      <c r="G78" s="30"/>
    </row>
    <row r="79" spans="1:7" x14ac:dyDescent="0.25">
      <c r="A79" s="6">
        <v>3</v>
      </c>
      <c r="B79" s="3" t="s">
        <v>93</v>
      </c>
      <c r="E79" s="109">
        <v>7</v>
      </c>
      <c r="F79" s="3" t="s">
        <v>41</v>
      </c>
      <c r="G79" s="34"/>
    </row>
    <row r="80" spans="1:7" x14ac:dyDescent="0.25">
      <c r="A80" s="6">
        <v>4</v>
      </c>
      <c r="B80" s="3" t="s">
        <v>68</v>
      </c>
      <c r="E80" s="109">
        <v>8</v>
      </c>
      <c r="F80" s="3" t="s">
        <v>22</v>
      </c>
    </row>
    <row r="81" spans="1:7" ht="18" x14ac:dyDescent="0.25">
      <c r="A81" s="6">
        <v>5</v>
      </c>
      <c r="B81" s="93" t="s">
        <v>43</v>
      </c>
      <c r="C81" s="90">
        <v>0.1388888888888889</v>
      </c>
      <c r="E81" s="110">
        <v>9</v>
      </c>
      <c r="F81" s="95" t="s">
        <v>196</v>
      </c>
    </row>
    <row r="82" spans="1:7" x14ac:dyDescent="0.25">
      <c r="A82" s="6">
        <v>6</v>
      </c>
      <c r="B82" s="3" t="s">
        <v>44</v>
      </c>
      <c r="E82" s="109">
        <v>10</v>
      </c>
      <c r="F82" s="3" t="s">
        <v>22</v>
      </c>
    </row>
    <row r="83" spans="1:7" x14ac:dyDescent="0.25">
      <c r="A83" s="6">
        <v>7</v>
      </c>
      <c r="B83" s="3" t="s">
        <v>45</v>
      </c>
      <c r="E83" s="109">
        <v>11</v>
      </c>
      <c r="F83" s="3" t="s">
        <v>23</v>
      </c>
    </row>
    <row r="84" spans="1:7" x14ac:dyDescent="0.25">
      <c r="A84" s="6">
        <v>8</v>
      </c>
      <c r="B84" s="7" t="s">
        <v>57</v>
      </c>
      <c r="E84" s="109">
        <v>12</v>
      </c>
      <c r="F84" s="7" t="s">
        <v>24</v>
      </c>
      <c r="G84" s="30">
        <v>0.18402777777777779</v>
      </c>
    </row>
    <row r="85" spans="1:7" x14ac:dyDescent="0.25">
      <c r="A85" s="6">
        <v>9</v>
      </c>
      <c r="B85" s="7" t="s">
        <v>55</v>
      </c>
      <c r="E85" s="109">
        <v>13</v>
      </c>
      <c r="F85" s="7" t="s">
        <v>101</v>
      </c>
      <c r="G85" s="30"/>
    </row>
    <row r="86" spans="1:7" x14ac:dyDescent="0.25">
      <c r="A86" s="6">
        <v>10</v>
      </c>
      <c r="B86" s="7" t="s">
        <v>157</v>
      </c>
      <c r="E86" s="109">
        <v>14</v>
      </c>
      <c r="F86" s="7" t="s">
        <v>49</v>
      </c>
      <c r="G86" s="34"/>
    </row>
    <row r="87" spans="1:7" x14ac:dyDescent="0.25">
      <c r="A87" s="6">
        <v>11</v>
      </c>
      <c r="B87" s="7" t="s">
        <v>56</v>
      </c>
      <c r="E87" s="109">
        <v>15</v>
      </c>
      <c r="F87" s="7" t="s">
        <v>48</v>
      </c>
      <c r="G87" s="34"/>
    </row>
    <row r="88" spans="1:7" ht="18" x14ac:dyDescent="0.25">
      <c r="A88" s="6">
        <v>12</v>
      </c>
      <c r="B88" s="7" t="s">
        <v>46</v>
      </c>
      <c r="E88" s="109">
        <v>16</v>
      </c>
      <c r="F88" s="88" t="s">
        <v>62</v>
      </c>
      <c r="G88" s="86"/>
    </row>
    <row r="89" spans="1:7" ht="18" x14ac:dyDescent="0.25">
      <c r="A89" s="6">
        <v>13</v>
      </c>
      <c r="B89" s="7" t="s">
        <v>55</v>
      </c>
      <c r="C89" s="37"/>
      <c r="E89" s="110">
        <v>17</v>
      </c>
      <c r="F89" s="95" t="s">
        <v>162</v>
      </c>
      <c r="G89" s="89">
        <v>0.19097222222222221</v>
      </c>
    </row>
    <row r="90" spans="1:7" x14ac:dyDescent="0.25">
      <c r="A90" s="6">
        <v>14</v>
      </c>
      <c r="B90" s="7" t="s">
        <v>26</v>
      </c>
      <c r="C90" s="37"/>
      <c r="E90" s="109">
        <v>18</v>
      </c>
      <c r="F90" s="7" t="s">
        <v>54</v>
      </c>
      <c r="G90" s="31"/>
    </row>
    <row r="91" spans="1:7" x14ac:dyDescent="0.25">
      <c r="A91" s="6">
        <v>15</v>
      </c>
      <c r="B91" s="7" t="s">
        <v>68</v>
      </c>
      <c r="C91" s="37"/>
      <c r="E91" s="109">
        <v>19</v>
      </c>
      <c r="F91" s="7" t="s">
        <v>53</v>
      </c>
      <c r="G91" s="34"/>
    </row>
    <row r="92" spans="1:7" x14ac:dyDescent="0.25">
      <c r="A92" s="143">
        <v>16</v>
      </c>
      <c r="B92" s="7" t="s">
        <v>69</v>
      </c>
      <c r="E92" s="109">
        <v>20</v>
      </c>
      <c r="F92" s="7" t="s">
        <v>71</v>
      </c>
      <c r="G92" s="34"/>
    </row>
    <row r="93" spans="1:7" ht="18" x14ac:dyDescent="0.25">
      <c r="A93" s="6">
        <v>17</v>
      </c>
      <c r="B93" s="87" t="s">
        <v>181</v>
      </c>
      <c r="C93" s="90">
        <v>0.15277777777777776</v>
      </c>
      <c r="E93" s="109">
        <v>21</v>
      </c>
      <c r="F93" s="7" t="s">
        <v>26</v>
      </c>
      <c r="G93" s="34"/>
    </row>
    <row r="94" spans="1:7" x14ac:dyDescent="0.25">
      <c r="A94" s="6">
        <v>18</v>
      </c>
      <c r="B94" s="7" t="s">
        <v>28</v>
      </c>
      <c r="C94" s="37"/>
      <c r="E94" s="109">
        <v>22</v>
      </c>
      <c r="F94" s="7" t="s">
        <v>27</v>
      </c>
      <c r="G94" s="34"/>
    </row>
    <row r="95" spans="1:7" x14ac:dyDescent="0.25">
      <c r="A95" s="6">
        <v>19</v>
      </c>
      <c r="B95" s="3" t="s">
        <v>35</v>
      </c>
      <c r="E95" s="109">
        <v>23</v>
      </c>
      <c r="F95" s="7" t="s">
        <v>68</v>
      </c>
      <c r="G95" s="34"/>
    </row>
    <row r="96" spans="1:7" ht="18" x14ac:dyDescent="0.25">
      <c r="A96" s="6">
        <v>20</v>
      </c>
      <c r="B96" s="3" t="s">
        <v>58</v>
      </c>
      <c r="E96" s="111">
        <v>24</v>
      </c>
      <c r="F96" s="82" t="s">
        <v>172</v>
      </c>
      <c r="G96" s="89">
        <v>0.19791666666666666</v>
      </c>
    </row>
    <row r="97" spans="1:7" x14ac:dyDescent="0.25">
      <c r="A97" s="143">
        <v>21</v>
      </c>
      <c r="B97" s="3" t="s">
        <v>33</v>
      </c>
      <c r="E97" s="109">
        <v>25</v>
      </c>
      <c r="F97" s="7" t="s">
        <v>69</v>
      </c>
      <c r="G97" s="34"/>
    </row>
    <row r="98" spans="1:7" x14ac:dyDescent="0.25">
      <c r="A98" s="6">
        <v>22</v>
      </c>
      <c r="B98" s="7" t="s">
        <v>10</v>
      </c>
      <c r="E98" s="109">
        <v>26</v>
      </c>
      <c r="F98" s="3" t="s">
        <v>36</v>
      </c>
      <c r="G98" s="31"/>
    </row>
    <row r="99" spans="1:7" x14ac:dyDescent="0.25">
      <c r="A99" s="6">
        <v>23</v>
      </c>
      <c r="B99" s="7" t="s">
        <v>191</v>
      </c>
      <c r="E99" s="109">
        <v>27</v>
      </c>
      <c r="F99" s="3" t="s">
        <v>70</v>
      </c>
    </row>
    <row r="100" spans="1:7" ht="18" x14ac:dyDescent="0.25">
      <c r="A100" s="6">
        <v>24</v>
      </c>
      <c r="B100" s="87" t="s">
        <v>5</v>
      </c>
      <c r="C100" s="90">
        <v>0.16666666666666666</v>
      </c>
      <c r="E100" s="109">
        <v>28</v>
      </c>
      <c r="F100" s="3" t="s">
        <v>203</v>
      </c>
      <c r="G100" s="31"/>
    </row>
    <row r="101" spans="1:7" x14ac:dyDescent="0.25">
      <c r="E101" s="109">
        <v>29</v>
      </c>
      <c r="F101" s="3" t="s">
        <v>29</v>
      </c>
      <c r="G101" s="31"/>
    </row>
    <row r="102" spans="1:7" x14ac:dyDescent="0.25">
      <c r="E102" s="109">
        <v>30</v>
      </c>
      <c r="F102" s="3" t="s">
        <v>30</v>
      </c>
      <c r="G102" s="31"/>
    </row>
    <row r="103" spans="1:7" x14ac:dyDescent="0.25">
      <c r="A103" s="291" t="s">
        <v>112</v>
      </c>
      <c r="B103" s="291"/>
      <c r="C103" s="13"/>
      <c r="E103" s="109">
        <v>31</v>
      </c>
      <c r="F103" s="3" t="s">
        <v>32</v>
      </c>
      <c r="G103" s="31"/>
    </row>
    <row r="104" spans="1:7" ht="18" x14ac:dyDescent="0.25">
      <c r="A104" s="1" t="s">
        <v>103</v>
      </c>
      <c r="B104" s="16"/>
      <c r="C104" s="34"/>
      <c r="E104" s="109">
        <v>32</v>
      </c>
      <c r="F104" s="85" t="s">
        <v>194</v>
      </c>
      <c r="G104" s="90">
        <v>0.20138888888888887</v>
      </c>
    </row>
    <row r="105" spans="1:7" x14ac:dyDescent="0.25">
      <c r="A105" s="4"/>
      <c r="B105" s="16"/>
      <c r="C105" s="34"/>
    </row>
    <row r="106" spans="1:7" ht="39.75" x14ac:dyDescent="0.2">
      <c r="A106" s="5" t="s">
        <v>7</v>
      </c>
      <c r="B106" s="21" t="s">
        <v>83</v>
      </c>
      <c r="C106" s="36" t="s">
        <v>84</v>
      </c>
    </row>
    <row r="107" spans="1:7" ht="18" x14ac:dyDescent="0.25">
      <c r="A107" s="6">
        <v>1</v>
      </c>
      <c r="B107" s="85" t="s">
        <v>5</v>
      </c>
      <c r="C107" s="86">
        <v>0.16666666666666666</v>
      </c>
    </row>
    <row r="108" spans="1:7" x14ac:dyDescent="0.25">
      <c r="A108" s="6">
        <v>2</v>
      </c>
      <c r="B108" s="3" t="s">
        <v>17</v>
      </c>
      <c r="D108" s="18"/>
    </row>
    <row r="109" spans="1:7" x14ac:dyDescent="0.25">
      <c r="A109" s="6">
        <v>3</v>
      </c>
      <c r="B109" s="3" t="s">
        <v>18</v>
      </c>
      <c r="D109" s="16"/>
      <c r="E109" s="293" t="s">
        <v>143</v>
      </c>
      <c r="F109" s="294"/>
      <c r="G109" s="294"/>
    </row>
    <row r="110" spans="1:7" x14ac:dyDescent="0.25">
      <c r="A110" s="6">
        <v>4</v>
      </c>
      <c r="B110" s="3" t="s">
        <v>42</v>
      </c>
      <c r="D110" s="16"/>
      <c r="E110" s="294"/>
      <c r="F110" s="294"/>
      <c r="G110" s="294"/>
    </row>
    <row r="111" spans="1:7" x14ac:dyDescent="0.25">
      <c r="A111" s="6">
        <v>5</v>
      </c>
      <c r="B111" s="3" t="s">
        <v>60</v>
      </c>
      <c r="D111" s="17"/>
      <c r="E111" s="294"/>
      <c r="F111" s="294"/>
      <c r="G111" s="294"/>
    </row>
    <row r="112" spans="1:7" ht="15" x14ac:dyDescent="0.2">
      <c r="A112" s="6">
        <v>6</v>
      </c>
      <c r="B112" s="3" t="s">
        <v>142</v>
      </c>
      <c r="C112" s="13"/>
      <c r="D112" s="14"/>
    </row>
    <row r="113" spans="1:7" ht="18" x14ac:dyDescent="0.25">
      <c r="A113" s="6">
        <v>7</v>
      </c>
      <c r="B113" s="85" t="s">
        <v>82</v>
      </c>
      <c r="C113" s="90">
        <v>0.17361111111111113</v>
      </c>
    </row>
    <row r="115" spans="1:7" ht="20.25" x14ac:dyDescent="0.3">
      <c r="A115" s="292" t="s">
        <v>126</v>
      </c>
      <c r="B115" s="292"/>
      <c r="C115" s="292"/>
      <c r="F115" s="288" t="s">
        <v>116</v>
      </c>
      <c r="G115" s="289"/>
    </row>
    <row r="117" spans="1:7" hidden="1" x14ac:dyDescent="0.25">
      <c r="D117" s="18"/>
      <c r="E117" s="33"/>
    </row>
    <row r="118" spans="1:7" hidden="1" x14ac:dyDescent="0.25">
      <c r="D118" s="18"/>
      <c r="E118" s="33"/>
    </row>
    <row r="119" spans="1:7" hidden="1" x14ac:dyDescent="0.25">
      <c r="D119" s="18"/>
      <c r="E119" s="33"/>
    </row>
    <row r="120" spans="1:7" hidden="1" x14ac:dyDescent="0.25">
      <c r="D120" s="15"/>
      <c r="E120" s="33"/>
    </row>
    <row r="121" spans="1:7" hidden="1" x14ac:dyDescent="0.25"/>
    <row r="122" spans="1:7" hidden="1" x14ac:dyDescent="0.25"/>
    <row r="123" spans="1:7" hidden="1" x14ac:dyDescent="0.25"/>
    <row r="124" spans="1:7" hidden="1" x14ac:dyDescent="0.25"/>
    <row r="125" spans="1:7" hidden="1" x14ac:dyDescent="0.25"/>
    <row r="126" spans="1:7" x14ac:dyDescent="0.25">
      <c r="A126" s="291" t="s">
        <v>114</v>
      </c>
      <c r="B126" s="291"/>
      <c r="C126" s="13"/>
      <c r="E126" s="291" t="s">
        <v>117</v>
      </c>
      <c r="F126" s="291"/>
      <c r="G126" s="31"/>
    </row>
    <row r="127" spans="1:7" x14ac:dyDescent="0.25">
      <c r="A127" s="8" t="s">
        <v>132</v>
      </c>
      <c r="C127" s="34"/>
      <c r="D127" s="18"/>
      <c r="E127" s="8" t="s">
        <v>139</v>
      </c>
      <c r="G127" s="34"/>
    </row>
    <row r="128" spans="1:7" x14ac:dyDescent="0.25">
      <c r="C128" s="34"/>
      <c r="D128" s="18"/>
      <c r="E128"/>
      <c r="G128" s="34"/>
    </row>
    <row r="129" spans="1:7" ht="39.75" x14ac:dyDescent="0.2">
      <c r="A129" s="5" t="s">
        <v>7</v>
      </c>
      <c r="B129" s="19" t="s">
        <v>83</v>
      </c>
      <c r="C129" s="35" t="s">
        <v>84</v>
      </c>
      <c r="D129" s="18"/>
      <c r="E129" s="5" t="s">
        <v>7</v>
      </c>
      <c r="F129" s="19" t="s">
        <v>83</v>
      </c>
      <c r="G129" s="35" t="s">
        <v>84</v>
      </c>
    </row>
    <row r="130" spans="1:7" ht="18" x14ac:dyDescent="0.25">
      <c r="A130" s="6">
        <v>1</v>
      </c>
      <c r="B130" s="85" t="s">
        <v>31</v>
      </c>
      <c r="C130" s="86">
        <v>0.20138888888888887</v>
      </c>
      <c r="D130" s="15"/>
      <c r="E130" s="6">
        <v>1</v>
      </c>
      <c r="F130" s="85" t="s">
        <v>105</v>
      </c>
      <c r="G130" s="90">
        <v>0.20833333333333334</v>
      </c>
    </row>
    <row r="131" spans="1:7" x14ac:dyDescent="0.25">
      <c r="A131" s="6">
        <v>2</v>
      </c>
      <c r="B131" s="3" t="s">
        <v>32</v>
      </c>
      <c r="D131" s="18"/>
      <c r="E131" s="6">
        <v>2</v>
      </c>
      <c r="F131" s="9" t="s">
        <v>37</v>
      </c>
      <c r="G131" s="31"/>
    </row>
    <row r="132" spans="1:7" x14ac:dyDescent="0.25">
      <c r="A132" s="6">
        <v>3</v>
      </c>
      <c r="B132" s="3" t="s">
        <v>86</v>
      </c>
      <c r="D132" s="18"/>
      <c r="E132" s="6">
        <v>3</v>
      </c>
      <c r="F132" s="9" t="s">
        <v>32</v>
      </c>
      <c r="G132" s="31"/>
    </row>
    <row r="133" spans="1:7" x14ac:dyDescent="0.25">
      <c r="A133" s="6">
        <v>4</v>
      </c>
      <c r="B133" s="3" t="s">
        <v>104</v>
      </c>
      <c r="D133" s="18"/>
      <c r="E133" s="6">
        <v>4</v>
      </c>
      <c r="F133" s="9" t="s">
        <v>30</v>
      </c>
      <c r="G133" s="31"/>
    </row>
    <row r="134" spans="1:7" ht="18" x14ac:dyDescent="0.25">
      <c r="A134" s="6">
        <v>5</v>
      </c>
      <c r="B134" s="85" t="s">
        <v>171</v>
      </c>
      <c r="C134" s="90">
        <v>1.2083333333333333</v>
      </c>
      <c r="D134" s="18"/>
      <c r="E134" s="6">
        <v>5</v>
      </c>
      <c r="F134" s="85" t="s">
        <v>31</v>
      </c>
      <c r="G134" s="90">
        <v>0.21527777777777779</v>
      </c>
    </row>
    <row r="135" spans="1:7" x14ac:dyDescent="0.25">
      <c r="A135" s="22"/>
      <c r="C135" s="13"/>
      <c r="D135" s="18"/>
      <c r="E135" s="6">
        <v>6</v>
      </c>
      <c r="F135" s="3" t="s">
        <v>29</v>
      </c>
      <c r="G135" s="31"/>
    </row>
    <row r="136" spans="1:7" x14ac:dyDescent="0.25">
      <c r="D136" s="18"/>
      <c r="E136" s="6">
        <v>7</v>
      </c>
      <c r="F136" s="3" t="s">
        <v>165</v>
      </c>
      <c r="G136" s="31"/>
    </row>
    <row r="137" spans="1:7" x14ac:dyDescent="0.25">
      <c r="D137" s="18"/>
      <c r="E137" s="6">
        <v>8</v>
      </c>
      <c r="F137" s="7" t="s">
        <v>38</v>
      </c>
      <c r="G137" s="30"/>
    </row>
    <row r="138" spans="1:7" x14ac:dyDescent="0.25">
      <c r="D138" s="18"/>
      <c r="E138" s="6">
        <v>9</v>
      </c>
      <c r="F138" s="7" t="s">
        <v>70</v>
      </c>
      <c r="G138" s="34"/>
    </row>
    <row r="139" spans="1:7" x14ac:dyDescent="0.25">
      <c r="D139" s="18"/>
      <c r="E139" s="6">
        <v>10</v>
      </c>
      <c r="F139" s="7" t="s">
        <v>36</v>
      </c>
      <c r="G139" s="34"/>
    </row>
    <row r="140" spans="1:7" x14ac:dyDescent="0.25">
      <c r="D140" s="18"/>
      <c r="E140" s="6">
        <v>11</v>
      </c>
      <c r="F140" s="7" t="s">
        <v>69</v>
      </c>
      <c r="G140" s="34"/>
    </row>
    <row r="141" spans="1:7" ht="18" x14ac:dyDescent="0.25">
      <c r="D141" s="18"/>
      <c r="E141" s="6">
        <v>12</v>
      </c>
      <c r="F141" s="87" t="s">
        <v>181</v>
      </c>
      <c r="G141" s="86">
        <v>0.22222222222222221</v>
      </c>
    </row>
    <row r="142" spans="1:7" x14ac:dyDescent="0.25">
      <c r="D142" s="18"/>
      <c r="E142" s="6">
        <v>13</v>
      </c>
      <c r="F142" s="7" t="s">
        <v>28</v>
      </c>
      <c r="G142" s="34"/>
    </row>
    <row r="143" spans="1:7" x14ac:dyDescent="0.25">
      <c r="D143" s="18"/>
      <c r="E143" s="6">
        <v>14</v>
      </c>
      <c r="F143" s="7" t="s">
        <v>35</v>
      </c>
      <c r="G143" s="34"/>
    </row>
    <row r="144" spans="1:7" x14ac:dyDescent="0.25">
      <c r="D144" s="18"/>
      <c r="E144" s="6">
        <v>15</v>
      </c>
      <c r="F144" s="7" t="s">
        <v>52</v>
      </c>
      <c r="G144" s="34"/>
    </row>
    <row r="145" spans="1:7" x14ac:dyDescent="0.25">
      <c r="E145" s="6">
        <v>16</v>
      </c>
      <c r="F145" s="7" t="s">
        <v>24</v>
      </c>
      <c r="G145" s="34"/>
    </row>
    <row r="146" spans="1:7" x14ac:dyDescent="0.25">
      <c r="E146" s="6">
        <v>17</v>
      </c>
      <c r="F146" s="7" t="s">
        <v>77</v>
      </c>
      <c r="G146" s="34"/>
    </row>
    <row r="147" spans="1:7" x14ac:dyDescent="0.25">
      <c r="E147" s="6">
        <v>18</v>
      </c>
      <c r="F147" s="7" t="s">
        <v>22</v>
      </c>
      <c r="G147" s="34"/>
    </row>
    <row r="148" spans="1:7" ht="18" x14ac:dyDescent="0.25">
      <c r="E148" s="6">
        <v>19</v>
      </c>
      <c r="F148" s="87" t="s">
        <v>6</v>
      </c>
      <c r="G148" s="86">
        <v>1.2326388888888888</v>
      </c>
    </row>
    <row r="149" spans="1:7" ht="20.25" x14ac:dyDescent="0.3">
      <c r="A149" s="299" t="s">
        <v>128</v>
      </c>
      <c r="B149" s="300"/>
      <c r="C149" s="300"/>
      <c r="F149" s="288" t="s">
        <v>116</v>
      </c>
      <c r="G149" s="289"/>
    </row>
    <row r="150" spans="1:7" x14ac:dyDescent="0.25">
      <c r="C150" s="34"/>
    </row>
    <row r="151" spans="1:7" x14ac:dyDescent="0.25">
      <c r="A151" s="291" t="s">
        <v>114</v>
      </c>
      <c r="B151" s="291"/>
      <c r="C151" s="13"/>
      <c r="E151" s="291" t="s">
        <v>117</v>
      </c>
      <c r="F151" s="291"/>
      <c r="G151" s="31"/>
    </row>
    <row r="152" spans="1:7" x14ac:dyDescent="0.25">
      <c r="A152" s="1" t="s">
        <v>133</v>
      </c>
      <c r="B152" s="16"/>
      <c r="C152" s="34"/>
      <c r="E152" s="1" t="s">
        <v>140</v>
      </c>
      <c r="F152" s="40"/>
      <c r="G152" s="34"/>
    </row>
    <row r="153" spans="1:7" x14ac:dyDescent="0.25">
      <c r="A153" s="4"/>
      <c r="B153" s="16"/>
      <c r="C153" s="34"/>
      <c r="E153" s="4"/>
      <c r="F153" s="40"/>
      <c r="G153" s="34"/>
    </row>
    <row r="154" spans="1:7" ht="39.75" x14ac:dyDescent="0.2">
      <c r="A154" s="5" t="s">
        <v>7</v>
      </c>
      <c r="B154" s="21" t="s">
        <v>83</v>
      </c>
      <c r="C154" s="36" t="s">
        <v>84</v>
      </c>
      <c r="E154" s="5" t="s">
        <v>7</v>
      </c>
      <c r="F154" s="21" t="s">
        <v>83</v>
      </c>
      <c r="G154" s="36" t="s">
        <v>84</v>
      </c>
    </row>
    <row r="155" spans="1:7" ht="18" x14ac:dyDescent="0.25">
      <c r="A155" s="6">
        <v>1</v>
      </c>
      <c r="B155" s="85" t="s">
        <v>31</v>
      </c>
      <c r="C155" s="86">
        <v>0.20138888888888887</v>
      </c>
      <c r="E155" s="6">
        <v>1</v>
      </c>
      <c r="F155" s="85" t="s">
        <v>82</v>
      </c>
      <c r="G155" s="86">
        <v>0.21875</v>
      </c>
    </row>
    <row r="156" spans="1:7" x14ac:dyDescent="0.25">
      <c r="A156" s="6">
        <v>2</v>
      </c>
      <c r="B156" s="3" t="s">
        <v>30</v>
      </c>
      <c r="C156" s="45"/>
      <c r="E156" s="6">
        <v>2</v>
      </c>
      <c r="F156" s="3" t="s">
        <v>59</v>
      </c>
      <c r="G156" s="31"/>
    </row>
    <row r="157" spans="1:7" x14ac:dyDescent="0.25">
      <c r="A157" s="6">
        <v>3</v>
      </c>
      <c r="B157" s="3" t="s">
        <v>29</v>
      </c>
      <c r="C157" s="45"/>
      <c r="E157" s="6">
        <v>3</v>
      </c>
      <c r="F157" s="3" t="s">
        <v>166</v>
      </c>
      <c r="G157" s="31"/>
    </row>
    <row r="158" spans="1:7" x14ac:dyDescent="0.25">
      <c r="A158" s="6">
        <v>4</v>
      </c>
      <c r="B158" s="3" t="s">
        <v>178</v>
      </c>
      <c r="C158" s="45"/>
      <c r="E158" s="6">
        <v>4</v>
      </c>
      <c r="F158" s="3" t="s">
        <v>62</v>
      </c>
      <c r="G158" s="31"/>
    </row>
    <row r="159" spans="1:7" x14ac:dyDescent="0.25">
      <c r="A159" s="6">
        <v>5</v>
      </c>
      <c r="B159" s="3" t="s">
        <v>38</v>
      </c>
      <c r="C159" s="45"/>
      <c r="E159" s="6">
        <v>5</v>
      </c>
      <c r="F159" s="3" t="s">
        <v>25</v>
      </c>
      <c r="G159" s="31"/>
    </row>
    <row r="160" spans="1:7" ht="18" x14ac:dyDescent="0.25">
      <c r="A160" s="6">
        <v>6</v>
      </c>
      <c r="B160" s="3" t="s">
        <v>39</v>
      </c>
      <c r="C160" s="45"/>
      <c r="E160" s="6">
        <v>6</v>
      </c>
      <c r="F160" s="93" t="s">
        <v>54</v>
      </c>
      <c r="G160" s="90">
        <v>0.22569444444444445</v>
      </c>
    </row>
    <row r="161" spans="1:7" x14ac:dyDescent="0.25">
      <c r="A161" s="6">
        <v>7</v>
      </c>
      <c r="B161" s="3" t="s">
        <v>35</v>
      </c>
      <c r="C161" s="45"/>
      <c r="E161" s="6">
        <v>7</v>
      </c>
      <c r="F161" s="10" t="s">
        <v>53</v>
      </c>
      <c r="G161" s="31"/>
    </row>
    <row r="162" spans="1:7" x14ac:dyDescent="0.25">
      <c r="A162" s="6">
        <v>8</v>
      </c>
      <c r="B162" s="3" t="s">
        <v>78</v>
      </c>
      <c r="C162" s="45"/>
      <c r="E162" s="6">
        <v>8</v>
      </c>
      <c r="F162" s="3" t="s">
        <v>71</v>
      </c>
      <c r="G162" s="31"/>
    </row>
    <row r="163" spans="1:7" x14ac:dyDescent="0.25">
      <c r="A163" s="6">
        <v>9</v>
      </c>
      <c r="B163" s="3" t="s">
        <v>59</v>
      </c>
      <c r="C163" s="45"/>
      <c r="E163" s="6">
        <v>9</v>
      </c>
      <c r="F163" s="3" t="s">
        <v>26</v>
      </c>
      <c r="G163" s="31"/>
    </row>
    <row r="164" spans="1:7" x14ac:dyDescent="0.25">
      <c r="A164" s="6">
        <v>10</v>
      </c>
      <c r="B164" s="7" t="s">
        <v>142</v>
      </c>
      <c r="E164" s="6">
        <v>10</v>
      </c>
      <c r="F164" s="3" t="s">
        <v>27</v>
      </c>
      <c r="G164" s="31"/>
    </row>
    <row r="165" spans="1:7" ht="18" x14ac:dyDescent="0.25">
      <c r="A165" s="6">
        <v>11</v>
      </c>
      <c r="B165" s="85" t="s">
        <v>82</v>
      </c>
      <c r="C165" s="90">
        <v>0.21527777777777779</v>
      </c>
      <c r="E165" s="6">
        <v>11</v>
      </c>
      <c r="F165" s="3" t="s">
        <v>28</v>
      </c>
      <c r="G165" s="31"/>
    </row>
    <row r="166" spans="1:7" ht="18" x14ac:dyDescent="0.25">
      <c r="A166" s="12"/>
      <c r="B166" s="144"/>
      <c r="C166" s="90"/>
      <c r="E166" s="6">
        <v>12</v>
      </c>
      <c r="F166" s="3" t="s">
        <v>69</v>
      </c>
      <c r="G166" s="31"/>
    </row>
    <row r="167" spans="1:7" ht="18" x14ac:dyDescent="0.25">
      <c r="E167" s="6">
        <v>13</v>
      </c>
      <c r="F167" s="85" t="s">
        <v>181</v>
      </c>
      <c r="G167" s="90">
        <v>0.23263888888888887</v>
      </c>
    </row>
    <row r="168" spans="1:7" x14ac:dyDescent="0.25">
      <c r="E168" s="6">
        <v>14</v>
      </c>
      <c r="F168" s="3" t="s">
        <v>69</v>
      </c>
      <c r="G168" s="31"/>
    </row>
    <row r="169" spans="1:7" x14ac:dyDescent="0.25">
      <c r="E169" s="6">
        <v>15</v>
      </c>
      <c r="F169" s="3" t="s">
        <v>36</v>
      </c>
      <c r="G169" s="31"/>
    </row>
    <row r="170" spans="1:7" x14ac:dyDescent="0.25">
      <c r="E170" s="6">
        <v>16</v>
      </c>
      <c r="F170" s="3" t="s">
        <v>70</v>
      </c>
      <c r="G170" s="31"/>
    </row>
    <row r="171" spans="1:7" x14ac:dyDescent="0.25">
      <c r="E171" s="6">
        <v>17</v>
      </c>
      <c r="F171" s="3" t="s">
        <v>203</v>
      </c>
      <c r="G171" s="31"/>
    </row>
    <row r="172" spans="1:7" x14ac:dyDescent="0.25">
      <c r="E172" s="6">
        <v>18</v>
      </c>
      <c r="F172" s="3" t="s">
        <v>29</v>
      </c>
      <c r="G172" s="31"/>
    </row>
    <row r="173" spans="1:7" x14ac:dyDescent="0.25">
      <c r="E173" s="6">
        <v>19</v>
      </c>
      <c r="F173" s="3" t="s">
        <v>30</v>
      </c>
      <c r="G173" s="31"/>
    </row>
    <row r="174" spans="1:7" x14ac:dyDescent="0.25">
      <c r="E174" s="6">
        <v>20</v>
      </c>
      <c r="F174" s="3" t="s">
        <v>32</v>
      </c>
      <c r="G174" s="31"/>
    </row>
    <row r="175" spans="1:7" ht="18" x14ac:dyDescent="0.25">
      <c r="E175" s="6">
        <v>21</v>
      </c>
      <c r="F175" s="85" t="s">
        <v>31</v>
      </c>
      <c r="G175" s="90">
        <v>0.23958333333333334</v>
      </c>
    </row>
    <row r="177" spans="1:7" x14ac:dyDescent="0.25">
      <c r="A177" s="291" t="s">
        <v>127</v>
      </c>
      <c r="B177" s="291"/>
      <c r="C177" s="13"/>
      <c r="E177" s="291" t="s">
        <v>129</v>
      </c>
      <c r="F177" s="291"/>
      <c r="G177" s="31"/>
    </row>
    <row r="178" spans="1:7" x14ac:dyDescent="0.25">
      <c r="A178" s="1" t="s">
        <v>133</v>
      </c>
      <c r="B178" s="16"/>
      <c r="C178" s="34"/>
      <c r="E178" s="1" t="s">
        <v>140</v>
      </c>
      <c r="F178" s="40"/>
      <c r="G178" s="34"/>
    </row>
    <row r="179" spans="1:7" x14ac:dyDescent="0.25">
      <c r="A179" s="4"/>
      <c r="B179" s="16"/>
      <c r="C179" s="34"/>
      <c r="E179" s="4"/>
      <c r="F179" s="40"/>
      <c r="G179" s="34"/>
    </row>
    <row r="180" spans="1:7" ht="39.75" x14ac:dyDescent="0.2">
      <c r="A180" s="5" t="s">
        <v>7</v>
      </c>
      <c r="B180" s="21" t="s">
        <v>83</v>
      </c>
      <c r="C180" s="36" t="s">
        <v>84</v>
      </c>
      <c r="E180" s="5" t="s">
        <v>7</v>
      </c>
      <c r="F180" s="21" t="s">
        <v>83</v>
      </c>
      <c r="G180" s="36" t="s">
        <v>84</v>
      </c>
    </row>
    <row r="181" spans="1:7" ht="18" x14ac:dyDescent="0.25">
      <c r="A181" s="2">
        <v>1</v>
      </c>
      <c r="B181" s="85" t="s">
        <v>31</v>
      </c>
      <c r="C181" s="86">
        <v>0.23958333333333334</v>
      </c>
      <c r="E181" s="6">
        <v>1</v>
      </c>
      <c r="F181" s="85" t="s">
        <v>82</v>
      </c>
      <c r="G181" s="86">
        <v>0.26041666666666669</v>
      </c>
    </row>
    <row r="182" spans="1:7" x14ac:dyDescent="0.25">
      <c r="A182" s="2">
        <v>2</v>
      </c>
      <c r="B182" s="3" t="s">
        <v>30</v>
      </c>
      <c r="C182" s="45"/>
      <c r="E182" s="6">
        <v>2</v>
      </c>
      <c r="F182" s="3" t="s">
        <v>59</v>
      </c>
      <c r="G182" s="31"/>
    </row>
    <row r="183" spans="1:7" x14ac:dyDescent="0.25">
      <c r="A183" s="2">
        <v>3</v>
      </c>
      <c r="B183" s="3" t="s">
        <v>29</v>
      </c>
      <c r="C183" s="45"/>
      <c r="E183" s="6">
        <v>3</v>
      </c>
      <c r="F183" s="3" t="s">
        <v>166</v>
      </c>
      <c r="G183" s="31"/>
    </row>
    <row r="184" spans="1:7" x14ac:dyDescent="0.25">
      <c r="A184" s="2">
        <v>4</v>
      </c>
      <c r="B184" s="3" t="s">
        <v>178</v>
      </c>
      <c r="C184" s="45"/>
      <c r="E184" s="6">
        <v>4</v>
      </c>
      <c r="F184" s="3" t="s">
        <v>62</v>
      </c>
      <c r="G184" s="31"/>
    </row>
    <row r="185" spans="1:7" x14ac:dyDescent="0.25">
      <c r="A185" s="2">
        <v>5</v>
      </c>
      <c r="B185" s="3" t="s">
        <v>38</v>
      </c>
      <c r="C185" s="45"/>
      <c r="E185" s="6">
        <v>5</v>
      </c>
      <c r="F185" s="3" t="s">
        <v>25</v>
      </c>
      <c r="G185" s="31"/>
    </row>
    <row r="186" spans="1:7" ht="18" x14ac:dyDescent="0.25">
      <c r="A186" s="2">
        <v>6</v>
      </c>
      <c r="B186" s="3" t="s">
        <v>39</v>
      </c>
      <c r="C186" s="45"/>
      <c r="E186" s="6">
        <v>6</v>
      </c>
      <c r="F186" s="93" t="s">
        <v>54</v>
      </c>
      <c r="G186" s="90">
        <v>0.2673611111111111</v>
      </c>
    </row>
    <row r="187" spans="1:7" x14ac:dyDescent="0.25">
      <c r="A187" s="2">
        <v>7</v>
      </c>
      <c r="B187" s="3" t="s">
        <v>35</v>
      </c>
      <c r="C187" s="45"/>
      <c r="E187" s="6">
        <v>7</v>
      </c>
      <c r="F187" s="10" t="s">
        <v>53</v>
      </c>
      <c r="G187" s="31"/>
    </row>
    <row r="188" spans="1:7" x14ac:dyDescent="0.25">
      <c r="A188" s="2">
        <v>8</v>
      </c>
      <c r="B188" s="3" t="s">
        <v>78</v>
      </c>
      <c r="C188" s="45"/>
      <c r="E188" s="6">
        <v>8</v>
      </c>
      <c r="F188" s="3" t="s">
        <v>71</v>
      </c>
      <c r="G188" s="31"/>
    </row>
    <row r="189" spans="1:7" x14ac:dyDescent="0.25">
      <c r="A189" s="2">
        <v>9</v>
      </c>
      <c r="B189" s="3" t="s">
        <v>59</v>
      </c>
      <c r="C189" s="45"/>
      <c r="E189" s="6">
        <v>9</v>
      </c>
      <c r="F189" s="3" t="s">
        <v>26</v>
      </c>
      <c r="G189" s="31"/>
    </row>
    <row r="190" spans="1:7" x14ac:dyDescent="0.25">
      <c r="A190" s="2">
        <v>10</v>
      </c>
      <c r="B190" s="7" t="s">
        <v>142</v>
      </c>
      <c r="E190" s="6">
        <v>10</v>
      </c>
      <c r="F190" s="3" t="s">
        <v>27</v>
      </c>
      <c r="G190" s="31"/>
    </row>
    <row r="191" spans="1:7" ht="18" x14ac:dyDescent="0.25">
      <c r="A191" s="2">
        <v>11</v>
      </c>
      <c r="B191" s="85" t="s">
        <v>82</v>
      </c>
      <c r="C191" s="90">
        <v>0.26041666666666669</v>
      </c>
      <c r="E191" s="6">
        <v>11</v>
      </c>
      <c r="F191" s="3" t="s">
        <v>28</v>
      </c>
      <c r="G191" s="31"/>
    </row>
    <row r="192" spans="1:7" x14ac:dyDescent="0.25">
      <c r="E192" s="6">
        <v>12</v>
      </c>
      <c r="F192" s="3" t="s">
        <v>69</v>
      </c>
    </row>
    <row r="193" spans="5:7" ht="18" x14ac:dyDescent="0.25">
      <c r="E193" s="6">
        <v>13</v>
      </c>
      <c r="F193" s="85" t="s">
        <v>181</v>
      </c>
      <c r="G193" s="90">
        <v>0.27430555555555552</v>
      </c>
    </row>
    <row r="194" spans="5:7" x14ac:dyDescent="0.25">
      <c r="E194" s="6">
        <v>14</v>
      </c>
      <c r="F194" s="3" t="s">
        <v>69</v>
      </c>
      <c r="G194" s="31"/>
    </row>
    <row r="195" spans="5:7" x14ac:dyDescent="0.25">
      <c r="E195" s="6">
        <v>15</v>
      </c>
      <c r="F195" s="3" t="s">
        <v>36</v>
      </c>
      <c r="G195" s="31"/>
    </row>
    <row r="196" spans="5:7" x14ac:dyDescent="0.25">
      <c r="E196" s="6">
        <v>16</v>
      </c>
      <c r="F196" s="3" t="s">
        <v>70</v>
      </c>
      <c r="G196" s="31"/>
    </row>
    <row r="197" spans="5:7" x14ac:dyDescent="0.25">
      <c r="E197" s="6">
        <v>17</v>
      </c>
      <c r="F197" s="3" t="s">
        <v>203</v>
      </c>
      <c r="G197" s="31"/>
    </row>
    <row r="198" spans="5:7" x14ac:dyDescent="0.25">
      <c r="E198" s="6">
        <v>18</v>
      </c>
      <c r="F198" s="3" t="s">
        <v>29</v>
      </c>
      <c r="G198" s="31"/>
    </row>
    <row r="199" spans="5:7" x14ac:dyDescent="0.25">
      <c r="E199" s="6">
        <v>19</v>
      </c>
      <c r="F199" s="3" t="s">
        <v>30</v>
      </c>
      <c r="G199" s="31"/>
    </row>
    <row r="200" spans="5:7" x14ac:dyDescent="0.25">
      <c r="E200" s="6">
        <v>20</v>
      </c>
      <c r="F200" s="3" t="s">
        <v>32</v>
      </c>
      <c r="G200" s="31"/>
    </row>
    <row r="201" spans="5:7" ht="18" x14ac:dyDescent="0.25">
      <c r="E201" s="6">
        <v>21</v>
      </c>
      <c r="F201" s="85" t="s">
        <v>31</v>
      </c>
      <c r="G201" s="90">
        <v>1.28125</v>
      </c>
    </row>
  </sheetData>
  <mergeCells count="28">
    <mergeCell ref="A42:B46"/>
    <mergeCell ref="E29:G30"/>
    <mergeCell ref="F1:G1"/>
    <mergeCell ref="A2:B2"/>
    <mergeCell ref="E2:F2"/>
    <mergeCell ref="A28:B28"/>
    <mergeCell ref="E28:F28"/>
    <mergeCell ref="A1:C1"/>
    <mergeCell ref="F149:G149"/>
    <mergeCell ref="A149:C149"/>
    <mergeCell ref="A151:B151"/>
    <mergeCell ref="E151:F151"/>
    <mergeCell ref="A177:B177"/>
    <mergeCell ref="E177:F177"/>
    <mergeCell ref="A126:B126"/>
    <mergeCell ref="E126:F126"/>
    <mergeCell ref="F55:G55"/>
    <mergeCell ref="F115:G115"/>
    <mergeCell ref="A69:B69"/>
    <mergeCell ref="A103:B103"/>
    <mergeCell ref="A55:C55"/>
    <mergeCell ref="A115:C115"/>
    <mergeCell ref="E109:G111"/>
    <mergeCell ref="B73:B77"/>
    <mergeCell ref="A73:A77"/>
    <mergeCell ref="C73:C77"/>
    <mergeCell ref="A70:C71"/>
    <mergeCell ref="E69:F69"/>
  </mergeCells>
  <phoneticPr fontId="3" type="noConversion"/>
  <pageMargins left="0.19685039370078741" right="0.15748031496062992" top="0.19685039370078741" bottom="0.23622047244094491" header="0.11811023622047245" footer="0.11811023622047245"/>
  <pageSetup paperSize="9" scale="83" fitToHeight="0" orientation="portrait" r:id="rId1"/>
  <headerFooter alignWithMargins="0"/>
  <rowBreaks count="3" manualBreakCount="3">
    <brk id="54" max="6" man="1"/>
    <brk id="114" max="6" man="1"/>
    <brk id="14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Darba diena</vt:lpstr>
      <vt:lpstr>Brivdiena</vt:lpstr>
      <vt:lpstr>162</vt:lpstr>
      <vt:lpstr>166</vt:lpstr>
      <vt:lpstr>175</vt:lpstr>
      <vt:lpstr>178</vt:lpstr>
      <vt:lpstr>'162'!Print_Area</vt:lpstr>
      <vt:lpstr>'166'!Print_Area</vt:lpstr>
      <vt:lpstr>'175'!Print_Area</vt:lpstr>
      <vt:lpstr>'178'!Print_Area</vt:lpstr>
      <vt:lpstr>Brivdiena!Print_Area</vt:lpstr>
    </vt:vector>
  </TitlesOfParts>
  <Company>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 Logins</dc:creator>
  <cp:lastModifiedBy>Jānis Stankunas</cp:lastModifiedBy>
  <cp:lastPrinted>2019-12-16T06:22:52Z</cp:lastPrinted>
  <dcterms:created xsi:type="dcterms:W3CDTF">2008-12-19T08:57:58Z</dcterms:created>
  <dcterms:modified xsi:type="dcterms:W3CDTF">2020-10-29T17:34:14Z</dcterms:modified>
</cp:coreProperties>
</file>