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hidePivotFieldList="1" defaultThemeVersion="124226"/>
  <mc:AlternateContent xmlns:mc="http://schemas.openxmlformats.org/markup-compatibility/2006">
    <mc:Choice Requires="x15">
      <x15ac:absPath xmlns:x15ac="http://schemas.microsoft.com/office/spreadsheetml/2010/11/ac" url="https://rigassatiksme-my.sharepoint.com/personal/vineta_rusina_rigassatiksme_lv/Documents/Documents/TIIMN/Komentetie dokumenti/Tirgus izpetes/2025/TI_krasnu remonts/"/>
    </mc:Choice>
  </mc:AlternateContent>
  <xr:revisionPtr revIDLastSave="7" documentId="8_{77EC428D-36EE-4045-B863-BCFC8AE103F5}" xr6:coauthVersionLast="47" xr6:coauthVersionMax="47" xr10:uidLastSave="{38BA72BA-BDF4-43C5-9528-7FF8AE974D0C}"/>
  <bookViews>
    <workbookView xWindow="-120" yWindow="-120" windowWidth="29040" windowHeight="17520" tabRatio="459" xr2:uid="{00000000-000D-0000-FFFF-FFFF00000000}"/>
  </bookViews>
  <sheets>
    <sheet name="1"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14" l="1"/>
  <c r="C37" i="14"/>
  <c r="C38" i="14"/>
  <c r="M15" i="14"/>
  <c r="M16" i="14"/>
  <c r="M17" i="14"/>
  <c r="M18" i="14"/>
  <c r="M19" i="14"/>
  <c r="M20" i="14"/>
  <c r="M21" i="14"/>
  <c r="M22" i="14"/>
  <c r="M23" i="14"/>
  <c r="M24" i="14"/>
  <c r="M25" i="14"/>
  <c r="M26" i="14"/>
  <c r="M27" i="14"/>
  <c r="M28" i="14"/>
  <c r="M29" i="14"/>
  <c r="M30" i="14"/>
  <c r="M14" i="14"/>
</calcChain>
</file>

<file path=xl/sharedStrings.xml><?xml version="1.0" encoding="utf-8"?>
<sst xmlns="http://schemas.openxmlformats.org/spreadsheetml/2006/main" count="138" uniqueCount="77">
  <si>
    <t>R - Vestienas iela 35</t>
  </si>
  <si>
    <t>R - Ganību dambis 32</t>
  </si>
  <si>
    <t>R - Kleistu iela 28</t>
  </si>
  <si>
    <t>R - Brīvības iela 191</t>
  </si>
  <si>
    <t>R - Jelgavas iela 37</t>
  </si>
  <si>
    <t>KRĀSNS INDUKCIJAS OP-12</t>
  </si>
  <si>
    <t>BR41-0064-09</t>
  </si>
  <si>
    <t>BR41-0065-09</t>
  </si>
  <si>
    <t>KRĀSNS ELEKTRISKĀ SNOL 30/1300 NR. 0157</t>
  </si>
  <si>
    <t>BR42-0138-08</t>
  </si>
  <si>
    <t>Apkures katli un krāsnis</t>
  </si>
  <si>
    <t>KRĀSNS ELEKTRISKĀ SNOL 580/200</t>
  </si>
  <si>
    <t>BR48-0035-02</t>
  </si>
  <si>
    <t>BR48-1307-09</t>
  </si>
  <si>
    <t>KRĀSNS RŪDĪŠANAS SNOL/1100- MEH. CEHS</t>
  </si>
  <si>
    <t>BR48-1505-09</t>
  </si>
  <si>
    <t>ELEKTROKRĀSNS W-25</t>
  </si>
  <si>
    <t>BR48-1810-09</t>
  </si>
  <si>
    <t>Termokrāsns</t>
  </si>
  <si>
    <t>KLA0000295</t>
  </si>
  <si>
    <t>Mufeļkrāsns</t>
  </si>
  <si>
    <t>KLA0000297</t>
  </si>
  <si>
    <t>Žāvēšanas skapis TR 120 ar kontrolieri B170</t>
  </si>
  <si>
    <t>KLA0000702</t>
  </si>
  <si>
    <t>Elektrodu žāvēšanas krāsns SNOL 4.9/100</t>
  </si>
  <si>
    <t>KLA8201387</t>
  </si>
  <si>
    <t>Nr.p.k.</t>
  </si>
  <si>
    <t>Iekārtas nosaukums</t>
  </si>
  <si>
    <t>Pamatlīdzekļa inv.nr</t>
  </si>
  <si>
    <t>Adrese</t>
  </si>
  <si>
    <t>remonts pēc iesniegtiem pieteikumiem</t>
  </si>
  <si>
    <t>Nepieciešamais pakalpojums</t>
  </si>
  <si>
    <t>El. alvošanas krāsns KAM 5/850</t>
  </si>
  <si>
    <t>KLA8201594</t>
  </si>
  <si>
    <t>KLA8201561</t>
  </si>
  <si>
    <t>El. rūdīšanas krāsns KMP90-1200/RE72</t>
  </si>
  <si>
    <t>KLA8201595</t>
  </si>
  <si>
    <t>KLA8201880</t>
  </si>
  <si>
    <t xml:space="preserve">Krāsns </t>
  </si>
  <si>
    <t>Mufeļkrāsns "электродело"</t>
  </si>
  <si>
    <t>KR-1</t>
  </si>
  <si>
    <t>Elektriskā termoapstrādes krāsns KPU 35/1200/LUMEL RE72</t>
  </si>
  <si>
    <t>KLA8202323</t>
  </si>
  <si>
    <t>Mehāniskie stacionāri instrumenti un ierīces</t>
  </si>
  <si>
    <t>Iekārtu saraksts  un  Finanšu piedāvājums</t>
  </si>
  <si>
    <t>Kopā, EUR bez PVN</t>
  </si>
  <si>
    <t xml:space="preserve">Pamatlīdzekļa veids </t>
  </si>
  <si>
    <t xml:space="preserve">Piedāvājuma iesniedzējs - Pretendents (nosaukums, reģistrācijas numurs): </t>
  </si>
  <si>
    <t>Darba stunda  remontdarbiem  – stunda, kas tiek patērēta tieša uzdevuma izpildei darba izpildes vietā RPSIA "Rīgas satiksme" objektā. Samaksa par pakalpojumiem tiek veikta, pamatojoties uz darbam atvēlēto laiku RPSIA "Rīgas satiksme" objektos (pēc LARS sistēmas datiem) un attiecīgā darba stundas likmi. Minimālais darba laiks, ko var iekļaut rēķinā par pakalpojuma sniegšanu, ir 30 minūtes (ja darbs tiek veikts no 1.-30. (ieskaitot) minūtei, rēķinā norādāmas izmaksas, kas nepārsniedz 1/2 no darba stundas likmes, bet gadījumos, kad darbs tiek veikts laika periodā sākot no 31. līdz 60. minūtei (ieskaitot) - rēķinā norādāmas pilnas 1 darba stundas izmaksas).</t>
  </si>
  <si>
    <t>Izmaksas par materiāliem un rezerves daļām remontdarbiem  - tiek noteiktas atbilstoši tirgus cenai (izmaksas nevar pārsniegt vairāk kā  10% no tirgus cenas), tās saskaņojot ar Pasūtītāja pārstāvi - pirms remontdarbu veikšanas.</t>
  </si>
  <si>
    <t>Darba brigāde pakalpojuma sniegšanai - viens vai vairāki cilvēki, kas var veikt attiecīgo darbu. Pretendenta kompetencē ir izvērtē brigādes lielumu uz attiecīgajiem darbiem.</t>
  </si>
  <si>
    <t>Ražotājs</t>
  </si>
  <si>
    <t xml:space="preserve">SNOL </t>
  </si>
  <si>
    <t>SNOL</t>
  </si>
  <si>
    <t>Uterna</t>
  </si>
  <si>
    <t>Nav zināms</t>
  </si>
  <si>
    <t>Keramserviss</t>
  </si>
  <si>
    <t>PSRS</t>
  </si>
  <si>
    <t>Kalibrēšana</t>
  </si>
  <si>
    <t>Nepieciešama kalibrēšana</t>
  </si>
  <si>
    <t>1 (vienas) remonta darba stundas cena, EUR bez PVN</t>
  </si>
  <si>
    <t>Kalibrēšana - 1 (vienas) reizes izmaksas, EUR bez PVN</t>
  </si>
  <si>
    <t>*** - provizoriski, apjoms noteikts aptuveni iepirkuma līgumsummas noteikšanai, maksājumi tiks veikti faktiski pēc nepieciešamības.</t>
  </si>
  <si>
    <t>Tirgus izpēte "Elektrisko krāšņu remonts"</t>
  </si>
  <si>
    <t>Kalibrēšanas apjoms (provizoriski***) 3 gadu periodā - 1 reizie 12 mēnešos un pēc remontdarbiem (ja nepieciešams)</t>
  </si>
  <si>
    <t>Defekta akta sastādīšanas izmaksas, EUR bez PVN (ja Iekārta nav remontējama)</t>
  </si>
  <si>
    <t>Remonta darba stundu apjoms (provizoriski***)  3 gadu periodā</t>
  </si>
  <si>
    <t>Kopā, visas pakalpojuma izmaksas (provizoriski***) 3 gadu periodā</t>
  </si>
  <si>
    <t xml:space="preserve">Nr.p.k. </t>
  </si>
  <si>
    <t>Pakalpojuma nosaukums</t>
  </si>
  <si>
    <t>Defekta akta sastādīšanas izmaksas par 1 iekartu, EUR bez PVN (ja Iekārta nav remontējama)</t>
  </si>
  <si>
    <t>Kopā, izmaksas par defektēšanas pakalpojumiem 3 gadu periodā visām Iekārtām, EUR bez PVN</t>
  </si>
  <si>
    <t>Defekta akta sastādīšanas izmaksas</t>
  </si>
  <si>
    <t>Remontdarbu un kalibrēšanas pakalpojumi</t>
  </si>
  <si>
    <t xml:space="preserve">Kopā par pakalpojumiem, EUR bez PVN (piedāvājumu salīdzināšanai) </t>
  </si>
  <si>
    <t xml:space="preserve">Remontdarbu izmaksās iekļautas darba brigādes 1 (vienas) stundas remonta darbu izmaksas - izsaukuma izmaksas, remontu nepieciešamības izvērtējums, defekta akta sastādīšana, remonta darbu veikšanas izmaksas, izmaksas par iekārtu, instrumentu vai ierīču nomu (ja nepieciešams), lai veiktu attiecīgos darbus, transports (ceļš no/uz Piegādātāja atrašanās vietas uz/no objektu remontdarbu izpildei), tai skaitā iekļaujot arī izmaksas par darbu aktu sastādīšanu. Izmaksās neiekļauj izmaksas par materiāliem un rezerves daļām, eļļām un smērvielām. </t>
  </si>
  <si>
    <t>Pakalpojuma apjoms - 17 iekārtas (provizoriski***)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</si>
</sst>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12" x14ac:knownFonts="1">
    <font>
      <sz val="8"/>
      <name val="Arial"/>
    </font>
    <font>
      <sz val="8"/>
      <name val="Arial"/>
      <family val="2"/>
      <charset val="186"/>
    </font>
    <font>
      <sz val="10"/>
      <name val="Times New Roman"/>
      <family val="1"/>
      <charset val="186"/>
    </font>
    <font>
      <sz val="12"/>
      <color theme="1"/>
      <name val="Times New Roman"/>
      <family val="1"/>
      <charset val="204"/>
    </font>
    <font>
      <b/>
      <sz val="10"/>
      <color theme="1"/>
      <name val="Times New Roman"/>
      <family val="1"/>
      <charset val="186"/>
    </font>
    <font>
      <b/>
      <sz val="10"/>
      <name val="Times New Roman"/>
      <family val="1"/>
      <charset val="186"/>
    </font>
    <font>
      <b/>
      <sz val="10"/>
      <color rgb="FF000000"/>
      <name val="Times New Roman"/>
      <family val="1"/>
      <charset val="186"/>
    </font>
    <font>
      <sz val="10"/>
      <color theme="1"/>
      <name val="Arial"/>
      <family val="2"/>
      <charset val="186"/>
    </font>
    <font>
      <b/>
      <i/>
      <sz val="10"/>
      <name val="Times New Roman"/>
      <family val="1"/>
      <charset val="186"/>
    </font>
    <font>
      <i/>
      <sz val="10"/>
      <name val="Times New Roman"/>
      <family val="1"/>
      <charset val="186"/>
    </font>
    <font>
      <sz val="10"/>
      <name val="Arial"/>
      <family val="2"/>
      <charset val="186"/>
    </font>
    <font>
      <b/>
      <i/>
      <sz val="10"/>
      <color rgb="FFFF0000"/>
      <name val="Times New Roman"/>
      <family val="1"/>
      <charset val="186"/>
    </font>
  </fonts>
  <fills count="6">
    <fill>
      <patternFill patternType="none"/>
    </fill>
    <fill>
      <patternFill patternType="gray125"/>
    </fill>
    <fill>
      <patternFill patternType="solid">
        <fgColor theme="6" tint="0.59999389629810485"/>
        <bgColor indexed="64"/>
      </patternFill>
    </fill>
    <fill>
      <patternFill patternType="solid">
        <fgColor theme="6"/>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1"/>
    <xf numFmtId="164" fontId="3" fillId="0" borderId="1">
      <alignment horizontal="left" vertical="center" wrapText="1"/>
    </xf>
  </cellStyleXfs>
  <cellXfs count="86">
    <xf numFmtId="0" fontId="0" fillId="0" borderId="0" xfId="0"/>
    <xf numFmtId="0" fontId="2" fillId="0" borderId="2" xfId="0" applyFont="1" applyFill="1" applyBorder="1" applyAlignment="1">
      <alignment horizontal="left" vertical="top"/>
    </xf>
    <xf numFmtId="0" fontId="2" fillId="0" borderId="2" xfId="0" applyFont="1" applyBorder="1" applyAlignment="1">
      <alignment horizontal="left" vertical="top"/>
    </xf>
    <xf numFmtId="0" fontId="7" fillId="0" borderId="0" xfId="0" applyFont="1"/>
    <xf numFmtId="0" fontId="4" fillId="2" borderId="2" xfId="0" applyFont="1" applyFill="1" applyBorder="1" applyAlignment="1">
      <alignment horizontal="center" vertical="center" wrapText="1"/>
    </xf>
    <xf numFmtId="0" fontId="5" fillId="2" borderId="2" xfId="1" applyFont="1" applyFill="1" applyBorder="1" applyAlignment="1">
      <alignment horizontal="center" vertical="top" wrapText="1"/>
    </xf>
    <xf numFmtId="0" fontId="6" fillId="2" borderId="2" xfId="1" applyFont="1" applyFill="1" applyBorder="1" applyAlignment="1">
      <alignment horizontal="center" vertical="top" wrapText="1"/>
    </xf>
    <xf numFmtId="0" fontId="4" fillId="2" borderId="2" xfId="0" applyFont="1" applyFill="1" applyBorder="1" applyAlignment="1">
      <alignment vertical="top" wrapText="1"/>
    </xf>
    <xf numFmtId="0" fontId="4" fillId="2"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2" fillId="0" borderId="0" xfId="0" applyFont="1"/>
    <xf numFmtId="0" fontId="8" fillId="0" borderId="1" xfId="0" applyFont="1" applyBorder="1" applyAlignment="1">
      <alignment horizontal="center"/>
    </xf>
    <xf numFmtId="0" fontId="9" fillId="0" borderId="1" xfId="0" applyFont="1" applyBorder="1" applyAlignment="1">
      <alignment horizontal="left"/>
    </xf>
    <xf numFmtId="0" fontId="2" fillId="0" borderId="2" xfId="0" applyFont="1" applyBorder="1" applyAlignment="1">
      <alignment horizontal="left" vertical="top" wrapText="1"/>
    </xf>
    <xf numFmtId="0" fontId="5" fillId="2" borderId="2" xfId="1"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2" xfId="1" applyFont="1" applyFill="1" applyBorder="1" applyAlignment="1">
      <alignment horizontal="left" vertical="top" wrapText="1"/>
    </xf>
    <xf numFmtId="0" fontId="2" fillId="0" borderId="2" xfId="1" applyFont="1" applyBorder="1" applyAlignment="1">
      <alignment horizontal="left" vertical="top" wrapText="1"/>
    </xf>
    <xf numFmtId="0" fontId="4" fillId="3" borderId="2" xfId="0" applyFont="1" applyFill="1" applyBorder="1" applyAlignment="1">
      <alignment horizontal="center" vertical="top" wrapText="1"/>
    </xf>
    <xf numFmtId="0" fontId="2" fillId="5" borderId="2" xfId="1" applyFont="1" applyFill="1" applyBorder="1" applyAlignment="1">
      <alignment horizontal="left" vertical="top" wrapText="1"/>
    </xf>
    <xf numFmtId="0" fontId="2" fillId="5" borderId="2" xfId="0" applyFont="1" applyFill="1" applyBorder="1" applyAlignment="1">
      <alignment horizontal="left" vertical="top"/>
    </xf>
    <xf numFmtId="0" fontId="2" fillId="5" borderId="2" xfId="0" applyFont="1" applyFill="1" applyBorder="1" applyAlignment="1">
      <alignment horizontal="left" vertical="top" wrapText="1"/>
    </xf>
    <xf numFmtId="0" fontId="0" fillId="0" borderId="0" xfId="0" applyAlignment="1">
      <alignment wrapText="1"/>
    </xf>
    <xf numFmtId="0" fontId="0" fillId="0" borderId="0" xfId="0" applyAlignment="1"/>
    <xf numFmtId="2" fontId="2" fillId="0" borderId="2" xfId="1" applyNumberFormat="1" applyFont="1" applyBorder="1" applyAlignment="1">
      <alignment horizontal="left" vertical="top" wrapText="1"/>
    </xf>
    <xf numFmtId="2" fontId="5" fillId="5" borderId="2" xfId="1" applyNumberFormat="1" applyFont="1" applyFill="1" applyBorder="1" applyAlignment="1">
      <alignment horizontal="left" vertical="top" wrapText="1"/>
    </xf>
    <xf numFmtId="0" fontId="5" fillId="2" borderId="2" xfId="1" applyFont="1" applyFill="1" applyBorder="1" applyAlignment="1">
      <alignment horizontal="center" wrapText="1"/>
    </xf>
    <xf numFmtId="0" fontId="5" fillId="2" borderId="2" xfId="1" applyFont="1" applyFill="1" applyBorder="1" applyAlignment="1">
      <alignment horizontal="left" wrapText="1"/>
    </xf>
    <xf numFmtId="0" fontId="6" fillId="2" borderId="2" xfId="1" applyFont="1" applyFill="1" applyBorder="1" applyAlignment="1">
      <alignment horizontal="center" wrapText="1"/>
    </xf>
    <xf numFmtId="0" fontId="5" fillId="3" borderId="2" xfId="0" applyFont="1" applyFill="1" applyBorder="1" applyAlignment="1">
      <alignment horizontal="center" wrapText="1"/>
    </xf>
    <xf numFmtId="1" fontId="5" fillId="3" borderId="2" xfId="0" applyNumberFormat="1" applyFont="1" applyFill="1" applyBorder="1" applyAlignment="1">
      <alignment horizontal="center" vertical="top" wrapText="1"/>
    </xf>
    <xf numFmtId="1" fontId="5" fillId="3" borderId="2" xfId="0" applyNumberFormat="1" applyFont="1" applyFill="1" applyBorder="1" applyAlignment="1">
      <alignment horizontal="center" wrapText="1"/>
    </xf>
    <xf numFmtId="1" fontId="2" fillId="0" borderId="2" xfId="1" applyNumberFormat="1" applyFont="1" applyBorder="1" applyAlignment="1">
      <alignment horizontal="left" vertical="top" wrapText="1"/>
    </xf>
    <xf numFmtId="1" fontId="5" fillId="5" borderId="2" xfId="1" applyNumberFormat="1" applyFont="1" applyFill="1" applyBorder="1" applyAlignment="1">
      <alignment horizontal="left" vertical="top" wrapText="1"/>
    </xf>
    <xf numFmtId="2" fontId="5" fillId="3" borderId="2" xfId="1" applyNumberFormat="1" applyFont="1" applyFill="1" applyBorder="1" applyAlignment="1">
      <alignment horizontal="left" vertical="top" wrapText="1"/>
    </xf>
    <xf numFmtId="0" fontId="5" fillId="5" borderId="5" xfId="0" applyFont="1" applyFill="1" applyBorder="1" applyAlignment="1">
      <alignment horizontal="right" vertical="center"/>
    </xf>
    <xf numFmtId="0" fontId="2" fillId="4" borderId="2" xfId="0" applyFont="1" applyFill="1" applyBorder="1" applyAlignment="1">
      <alignment horizontal="left" vertical="top" wrapText="1"/>
    </xf>
    <xf numFmtId="2" fontId="5" fillId="4" borderId="2" xfId="1" applyNumberFormat="1" applyFont="1" applyFill="1" applyBorder="1" applyAlignment="1">
      <alignment horizontal="left" vertical="top" wrapText="1"/>
    </xf>
    <xf numFmtId="1" fontId="5" fillId="4" borderId="2" xfId="1" applyNumberFormat="1" applyFont="1" applyFill="1" applyBorder="1" applyAlignment="1">
      <alignment horizontal="left" vertical="top" wrapText="1"/>
    </xf>
    <xf numFmtId="0" fontId="5" fillId="4" borderId="2" xfId="0" applyFont="1" applyFill="1" applyBorder="1" applyAlignment="1">
      <alignment horizontal="right" vertical="center"/>
    </xf>
    <xf numFmtId="2" fontId="5" fillId="4" borderId="2" xfId="0" applyNumberFormat="1" applyFont="1" applyFill="1" applyBorder="1" applyAlignment="1">
      <alignment horizontal="left" vertical="top" wrapText="1"/>
    </xf>
    <xf numFmtId="0" fontId="5" fillId="4" borderId="1" xfId="0" applyFont="1" applyFill="1" applyBorder="1" applyAlignment="1">
      <alignment horizontal="right" vertical="center"/>
    </xf>
    <xf numFmtId="2" fontId="5" fillId="4" borderId="1" xfId="1" applyNumberFormat="1" applyFont="1" applyFill="1" applyBorder="1" applyAlignment="1">
      <alignment horizontal="left" vertical="top" wrapText="1"/>
    </xf>
    <xf numFmtId="1" fontId="5" fillId="4" borderId="1" xfId="1" applyNumberFormat="1"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1" xfId="1" applyFont="1" applyFill="1" applyBorder="1" applyAlignment="1">
      <alignment horizontal="left" vertical="top" wrapText="1"/>
    </xf>
    <xf numFmtId="1" fontId="2" fillId="4" borderId="1" xfId="1" applyNumberFormat="1" applyFont="1" applyFill="1" applyBorder="1" applyAlignment="1">
      <alignment horizontal="left" vertical="top" wrapText="1"/>
    </xf>
    <xf numFmtId="2" fontId="2" fillId="4" borderId="1" xfId="1" applyNumberFormat="1" applyFont="1" applyFill="1" applyBorder="1" applyAlignment="1">
      <alignment horizontal="left" vertical="top" wrapText="1"/>
    </xf>
    <xf numFmtId="0" fontId="5" fillId="3" borderId="9" xfId="0" applyFont="1" applyFill="1" applyBorder="1" applyAlignment="1">
      <alignment horizontal="left" vertical="top"/>
    </xf>
    <xf numFmtId="0" fontId="5" fillId="3" borderId="9" xfId="0" applyFont="1" applyFill="1" applyBorder="1" applyAlignment="1">
      <alignment horizontal="left" vertical="top" wrapText="1"/>
    </xf>
    <xf numFmtId="0" fontId="5" fillId="3" borderId="9" xfId="0" applyFont="1" applyFill="1" applyBorder="1" applyAlignment="1">
      <alignment horizontal="center" vertical="center" wrapText="1"/>
    </xf>
    <xf numFmtId="0" fontId="10" fillId="0" borderId="0" xfId="0" applyFont="1"/>
    <xf numFmtId="0" fontId="2" fillId="0" borderId="0" xfId="0" applyFont="1" applyAlignment="1">
      <alignment horizontal="left" vertical="top"/>
    </xf>
    <xf numFmtId="0" fontId="2" fillId="0" borderId="0" xfId="0" applyFont="1" applyAlignment="1">
      <alignment horizontal="left"/>
    </xf>
    <xf numFmtId="1" fontId="2" fillId="0" borderId="0" xfId="0" applyNumberFormat="1" applyFont="1"/>
    <xf numFmtId="1" fontId="8" fillId="0" borderId="1" xfId="0" applyNumberFormat="1" applyFont="1" applyBorder="1" applyAlignment="1"/>
    <xf numFmtId="0" fontId="8" fillId="0" borderId="1" xfId="0" applyFont="1" applyBorder="1" applyAlignment="1"/>
    <xf numFmtId="0" fontId="9" fillId="0" borderId="1" xfId="0" applyFont="1" applyBorder="1" applyAlignment="1">
      <alignment horizontal="left" vertical="top"/>
    </xf>
    <xf numFmtId="1" fontId="2" fillId="0" borderId="1" xfId="0" applyNumberFormat="1" applyFont="1" applyBorder="1"/>
    <xf numFmtId="0" fontId="2" fillId="0" borderId="1" xfId="0" applyFont="1" applyBorder="1"/>
    <xf numFmtId="0" fontId="8" fillId="0" borderId="7" xfId="0" applyFont="1" applyBorder="1" applyAlignment="1">
      <alignment wrapText="1"/>
    </xf>
    <xf numFmtId="0" fontId="8" fillId="0" borderId="8" xfId="0" applyFont="1" applyBorder="1" applyAlignment="1">
      <alignment wrapText="1"/>
    </xf>
    <xf numFmtId="0" fontId="2" fillId="0" borderId="2" xfId="0" applyFont="1" applyBorder="1"/>
    <xf numFmtId="0" fontId="2" fillId="0" borderId="2" xfId="0" applyFont="1" applyBorder="1" applyAlignment="1">
      <alignment wrapText="1"/>
    </xf>
    <xf numFmtId="0" fontId="2" fillId="3" borderId="2" xfId="0" applyFont="1" applyFill="1" applyBorder="1"/>
    <xf numFmtId="0" fontId="5" fillId="3" borderId="2" xfId="0" applyFont="1" applyFill="1" applyBorder="1" applyAlignment="1">
      <alignment horizontal="right"/>
    </xf>
    <xf numFmtId="2" fontId="5" fillId="3" borderId="2" xfId="0" applyNumberFormat="1" applyFont="1" applyFill="1" applyBorder="1"/>
    <xf numFmtId="0" fontId="5" fillId="4" borderId="2" xfId="0" applyFont="1" applyFill="1" applyBorder="1" applyAlignment="1">
      <alignment horizontal="left" vertical="top" wrapText="1"/>
    </xf>
    <xf numFmtId="2" fontId="5" fillId="3" borderId="2" xfId="0" applyNumberFormat="1" applyFont="1" applyFill="1" applyBorder="1" applyAlignment="1">
      <alignment horizontal="left" vertical="top" wrapText="1"/>
    </xf>
    <xf numFmtId="2" fontId="5" fillId="0" borderId="2" xfId="0" applyNumberFormat="1" applyFont="1" applyBorder="1"/>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9" fillId="0" borderId="2" xfId="0" applyFont="1" applyBorder="1" applyAlignment="1">
      <alignment horizontal="left" wrapText="1"/>
    </xf>
    <xf numFmtId="0" fontId="9" fillId="4" borderId="2" xfId="0" applyFont="1" applyFill="1" applyBorder="1" applyAlignment="1">
      <alignment horizontal="left" vertical="top"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5" borderId="3" xfId="0" applyFont="1" applyFill="1" applyBorder="1" applyAlignment="1">
      <alignment horizontal="right" vertical="center"/>
    </xf>
    <xf numFmtId="0" fontId="5" fillId="5" borderId="4" xfId="0" applyFont="1" applyFill="1" applyBorder="1" applyAlignment="1">
      <alignment horizontal="right" vertical="center"/>
    </xf>
    <xf numFmtId="0" fontId="5" fillId="5" borderId="5" xfId="0" applyFont="1" applyFill="1" applyBorder="1" applyAlignment="1">
      <alignment horizontal="right" vertical="center"/>
    </xf>
    <xf numFmtId="0" fontId="2" fillId="0" borderId="0" xfId="0" applyFont="1" applyAlignment="1">
      <alignment horizontal="left"/>
    </xf>
    <xf numFmtId="0" fontId="5" fillId="0" borderId="1"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left" vertical="top" wrapText="1"/>
    </xf>
    <xf numFmtId="0" fontId="8" fillId="0" borderId="6" xfId="0" applyFont="1" applyBorder="1" applyAlignment="1">
      <alignment horizontal="center"/>
    </xf>
    <xf numFmtId="0" fontId="8" fillId="0" borderId="1" xfId="0" applyFont="1" applyBorder="1" applyAlignment="1">
      <alignment horizontal="center"/>
    </xf>
  </cellXfs>
  <cellStyles count="3">
    <cellStyle name="Normal" xfId="0" builtinId="0"/>
    <cellStyle name="Normal 2" xfId="1" xr:uid="{00000000-0005-0000-0000-000001000000}"/>
    <cellStyle name="Normal 3" xfId="2" xr:uid="{575DE4EE-D4ED-4F2F-BA29-939F0EB88D2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39EB7-ADD2-4577-A002-29618DE40764}">
  <dimension ref="A1:M39"/>
  <sheetViews>
    <sheetView tabSelected="1" topLeftCell="A15" zoomScale="89" zoomScaleNormal="89" workbookViewId="0">
      <selection activeCell="G33" sqref="G33"/>
    </sheetView>
  </sheetViews>
  <sheetFormatPr defaultRowHeight="12.75" x14ac:dyDescent="0.2"/>
  <cols>
    <col min="1" max="1" width="9.83203125" style="10" customWidth="1"/>
    <col min="2" max="2" width="57.1640625" style="10" customWidth="1"/>
    <col min="3" max="3" width="21.6640625" style="10" customWidth="1"/>
    <col min="4" max="4" width="19.6640625" style="52" customWidth="1"/>
    <col min="5" max="5" width="28.1640625" style="10" customWidth="1"/>
    <col min="6" max="6" width="19.83203125" style="10" customWidth="1"/>
    <col min="7" max="7" width="22.5" style="10" customWidth="1"/>
    <col min="8" max="8" width="21.1640625" style="10" customWidth="1"/>
    <col min="9" max="9" width="18.1640625" style="10" customWidth="1"/>
    <col min="10" max="10" width="18.5" style="10" customWidth="1"/>
    <col min="11" max="11" width="21.83203125" style="54" customWidth="1"/>
    <col min="12" max="12" width="20.5" style="10" customWidth="1"/>
    <col min="13" max="13" width="21.83203125" style="10" customWidth="1"/>
  </cols>
  <sheetData>
    <row r="1" spans="1:13" x14ac:dyDescent="0.2">
      <c r="A1" s="81" t="s">
        <v>44</v>
      </c>
      <c r="B1" s="81"/>
      <c r="C1" s="81"/>
      <c r="D1" s="81"/>
      <c r="E1" s="81"/>
      <c r="F1" s="81"/>
      <c r="G1" s="81"/>
      <c r="H1" s="81"/>
      <c r="I1" s="81"/>
      <c r="J1" s="81"/>
      <c r="K1" s="81"/>
      <c r="L1" s="81"/>
      <c r="M1" s="51"/>
    </row>
    <row r="2" spans="1:13" x14ac:dyDescent="0.2">
      <c r="A2" s="82" t="s">
        <v>63</v>
      </c>
      <c r="B2" s="82"/>
      <c r="C2" s="82"/>
      <c r="D2" s="82"/>
      <c r="E2" s="82"/>
      <c r="F2" s="82"/>
      <c r="G2" s="82"/>
      <c r="H2" s="82"/>
      <c r="I2" s="82"/>
      <c r="J2" s="82"/>
      <c r="K2" s="82"/>
      <c r="L2" s="82"/>
      <c r="M2" s="51"/>
    </row>
    <row r="3" spans="1:13" x14ac:dyDescent="0.2">
      <c r="A3" s="80"/>
      <c r="B3" s="80"/>
      <c r="C3" s="80"/>
      <c r="E3" s="53"/>
      <c r="F3" s="53"/>
    </row>
    <row r="4" spans="1:13" ht="14.25" thickBot="1" x14ac:dyDescent="0.3">
      <c r="A4" s="85" t="s">
        <v>47</v>
      </c>
      <c r="B4" s="85"/>
      <c r="C4" s="85"/>
      <c r="D4" s="85"/>
      <c r="E4" s="84"/>
      <c r="F4" s="84"/>
      <c r="G4" s="84"/>
      <c r="H4" s="11"/>
      <c r="I4" s="11"/>
      <c r="J4" s="11"/>
      <c r="K4" s="55"/>
      <c r="L4" s="56"/>
      <c r="M4" s="56"/>
    </row>
    <row r="5" spans="1:13" x14ac:dyDescent="0.2">
      <c r="A5" s="12"/>
      <c r="B5" s="12"/>
      <c r="C5" s="12"/>
      <c r="D5" s="57"/>
      <c r="E5" s="12"/>
      <c r="F5" s="12"/>
      <c r="G5" s="12"/>
      <c r="H5" s="12"/>
      <c r="I5" s="12"/>
      <c r="J5" s="12"/>
      <c r="K5" s="58"/>
      <c r="L5" s="59"/>
      <c r="M5" s="59"/>
    </row>
    <row r="6" spans="1:13" ht="15" customHeight="1" x14ac:dyDescent="0.2">
      <c r="A6" s="83" t="s">
        <v>48</v>
      </c>
      <c r="B6" s="83"/>
      <c r="C6" s="83"/>
      <c r="D6" s="83"/>
      <c r="E6" s="83"/>
      <c r="F6" s="83"/>
      <c r="G6" s="83"/>
      <c r="H6" s="83"/>
      <c r="I6" s="83"/>
      <c r="J6" s="83"/>
      <c r="K6" s="83"/>
      <c r="L6" s="83"/>
      <c r="M6" s="51"/>
    </row>
    <row r="7" spans="1:13" ht="31.5" customHeight="1" x14ac:dyDescent="0.2">
      <c r="A7" s="83"/>
      <c r="B7" s="83"/>
      <c r="C7" s="83"/>
      <c r="D7" s="83"/>
      <c r="E7" s="83"/>
      <c r="F7" s="83"/>
      <c r="G7" s="83"/>
      <c r="H7" s="83"/>
      <c r="I7" s="83"/>
      <c r="J7" s="83"/>
      <c r="K7" s="83"/>
      <c r="L7" s="83"/>
      <c r="M7" s="51"/>
    </row>
    <row r="8" spans="1:13" ht="33" customHeight="1" x14ac:dyDescent="0.2">
      <c r="A8" s="74" t="s">
        <v>75</v>
      </c>
      <c r="B8" s="74"/>
      <c r="C8" s="74"/>
      <c r="D8" s="74"/>
      <c r="E8" s="74"/>
      <c r="F8" s="74"/>
      <c r="G8" s="74"/>
      <c r="H8" s="74"/>
      <c r="I8" s="74"/>
      <c r="J8" s="74"/>
      <c r="K8" s="74"/>
      <c r="L8" s="74"/>
      <c r="M8" s="51"/>
    </row>
    <row r="9" spans="1:13" s="3" customFormat="1" ht="17.25" customHeight="1" x14ac:dyDescent="0.2">
      <c r="A9" s="74" t="s">
        <v>50</v>
      </c>
      <c r="B9" s="74"/>
      <c r="C9" s="74"/>
      <c r="D9" s="74"/>
      <c r="E9" s="74"/>
      <c r="F9" s="74"/>
      <c r="G9" s="74"/>
      <c r="H9" s="74"/>
      <c r="I9" s="74"/>
      <c r="J9" s="74"/>
      <c r="K9" s="74"/>
      <c r="L9" s="74"/>
    </row>
    <row r="10" spans="1:13" x14ac:dyDescent="0.2">
      <c r="A10" s="73" t="s">
        <v>49</v>
      </c>
      <c r="B10" s="73"/>
      <c r="C10" s="73"/>
      <c r="D10" s="73"/>
      <c r="E10" s="73"/>
      <c r="F10" s="73"/>
      <c r="G10" s="73"/>
      <c r="H10" s="73"/>
      <c r="I10" s="73"/>
      <c r="J10" s="73"/>
      <c r="K10" s="73"/>
      <c r="L10" s="73"/>
      <c r="M10" s="51"/>
    </row>
    <row r="11" spans="1:13" ht="37.5" customHeight="1" x14ac:dyDescent="0.25">
      <c r="A11" s="60"/>
      <c r="B11" s="61"/>
      <c r="C11" s="61"/>
      <c r="D11" s="61"/>
      <c r="E11" s="61"/>
      <c r="F11" s="61"/>
      <c r="G11" s="61"/>
      <c r="H11" s="61"/>
      <c r="I11" s="75" t="s">
        <v>62</v>
      </c>
      <c r="J11" s="76"/>
      <c r="K11" s="76"/>
      <c r="L11" s="76"/>
      <c r="M11" s="76"/>
    </row>
    <row r="12" spans="1:13" ht="108" customHeight="1" x14ac:dyDescent="0.2">
      <c r="A12" s="5" t="s">
        <v>26</v>
      </c>
      <c r="B12" s="5" t="s">
        <v>27</v>
      </c>
      <c r="C12" s="5" t="s">
        <v>28</v>
      </c>
      <c r="D12" s="14" t="s">
        <v>51</v>
      </c>
      <c r="E12" s="5" t="s">
        <v>46</v>
      </c>
      <c r="F12" s="6" t="s">
        <v>29</v>
      </c>
      <c r="G12" s="7" t="s">
        <v>31</v>
      </c>
      <c r="H12" s="8" t="s">
        <v>58</v>
      </c>
      <c r="I12" s="18" t="s">
        <v>64</v>
      </c>
      <c r="J12" s="18" t="s">
        <v>61</v>
      </c>
      <c r="K12" s="30" t="s">
        <v>66</v>
      </c>
      <c r="L12" s="9" t="s">
        <v>60</v>
      </c>
      <c r="M12" s="9" t="s">
        <v>67</v>
      </c>
    </row>
    <row r="13" spans="1:13" s="23" customFormat="1" x14ac:dyDescent="0.2">
      <c r="A13" s="26">
        <v>1</v>
      </c>
      <c r="B13" s="26">
        <v>2</v>
      </c>
      <c r="C13" s="26">
        <v>3</v>
      </c>
      <c r="D13" s="27">
        <v>4</v>
      </c>
      <c r="E13" s="26">
        <v>5</v>
      </c>
      <c r="F13" s="28">
        <v>6</v>
      </c>
      <c r="G13" s="4">
        <v>7</v>
      </c>
      <c r="H13" s="8">
        <v>8</v>
      </c>
      <c r="I13" s="18">
        <v>9</v>
      </c>
      <c r="J13" s="18">
        <v>10</v>
      </c>
      <c r="K13" s="31">
        <v>11</v>
      </c>
      <c r="L13" s="29">
        <v>12</v>
      </c>
      <c r="M13" s="29">
        <v>13</v>
      </c>
    </row>
    <row r="14" spans="1:13" ht="38.25" x14ac:dyDescent="0.2">
      <c r="A14" s="2">
        <v>1</v>
      </c>
      <c r="B14" s="15" t="s">
        <v>8</v>
      </c>
      <c r="C14" s="15" t="s">
        <v>9</v>
      </c>
      <c r="D14" s="13" t="s">
        <v>52</v>
      </c>
      <c r="E14" s="13" t="s">
        <v>10</v>
      </c>
      <c r="F14" s="13" t="s">
        <v>0</v>
      </c>
      <c r="G14" s="16" t="s">
        <v>30</v>
      </c>
      <c r="H14" s="19"/>
      <c r="I14" s="19"/>
      <c r="J14" s="19"/>
      <c r="K14" s="32">
        <v>4</v>
      </c>
      <c r="L14" s="24">
        <v>0</v>
      </c>
      <c r="M14" s="24">
        <f>SUM(I14*J14+(K14*L14))</f>
        <v>0</v>
      </c>
    </row>
    <row r="15" spans="1:13" ht="38.25" x14ac:dyDescent="0.2">
      <c r="A15" s="2">
        <v>2</v>
      </c>
      <c r="B15" s="15" t="s">
        <v>11</v>
      </c>
      <c r="C15" s="15" t="s">
        <v>12</v>
      </c>
      <c r="D15" s="13" t="s">
        <v>53</v>
      </c>
      <c r="E15" s="13" t="s">
        <v>10</v>
      </c>
      <c r="F15" s="13" t="s">
        <v>4</v>
      </c>
      <c r="G15" s="16" t="s">
        <v>30</v>
      </c>
      <c r="H15" s="19"/>
      <c r="I15" s="19"/>
      <c r="J15" s="19"/>
      <c r="K15" s="32">
        <v>4</v>
      </c>
      <c r="L15" s="24">
        <v>0</v>
      </c>
      <c r="M15" s="24">
        <f t="shared" ref="M15:M30" si="0">SUM(I15*J15+(K15*L15))</f>
        <v>0</v>
      </c>
    </row>
    <row r="16" spans="1:13" ht="38.25" x14ac:dyDescent="0.2">
      <c r="A16" s="2">
        <v>3</v>
      </c>
      <c r="B16" s="15" t="s">
        <v>11</v>
      </c>
      <c r="C16" s="15" t="s">
        <v>13</v>
      </c>
      <c r="D16" s="13" t="s">
        <v>53</v>
      </c>
      <c r="E16" s="13" t="s">
        <v>10</v>
      </c>
      <c r="F16" s="13" t="s">
        <v>3</v>
      </c>
      <c r="G16" s="16" t="s">
        <v>30</v>
      </c>
      <c r="H16" s="19"/>
      <c r="I16" s="19"/>
      <c r="J16" s="19"/>
      <c r="K16" s="32">
        <v>4</v>
      </c>
      <c r="L16" s="24">
        <v>0</v>
      </c>
      <c r="M16" s="24">
        <f t="shared" si="0"/>
        <v>0</v>
      </c>
    </row>
    <row r="17" spans="1:13" ht="38.25" x14ac:dyDescent="0.2">
      <c r="A17" s="2">
        <v>4</v>
      </c>
      <c r="B17" s="15" t="s">
        <v>14</v>
      </c>
      <c r="C17" s="15" t="s">
        <v>15</v>
      </c>
      <c r="D17" s="13" t="s">
        <v>53</v>
      </c>
      <c r="E17" s="13" t="s">
        <v>10</v>
      </c>
      <c r="F17" s="13" t="s">
        <v>3</v>
      </c>
      <c r="G17" s="16" t="s">
        <v>30</v>
      </c>
      <c r="H17" s="17" t="s">
        <v>59</v>
      </c>
      <c r="I17" s="17">
        <v>4</v>
      </c>
      <c r="J17" s="24">
        <v>0</v>
      </c>
      <c r="K17" s="32">
        <v>4</v>
      </c>
      <c r="L17" s="24">
        <v>0</v>
      </c>
      <c r="M17" s="24">
        <f t="shared" si="0"/>
        <v>0</v>
      </c>
    </row>
    <row r="18" spans="1:13" ht="38.25" x14ac:dyDescent="0.2">
      <c r="A18" s="2">
        <v>5</v>
      </c>
      <c r="B18" s="15" t="s">
        <v>16</v>
      </c>
      <c r="C18" s="15" t="s">
        <v>17</v>
      </c>
      <c r="D18" s="13" t="s">
        <v>54</v>
      </c>
      <c r="E18" s="13" t="s">
        <v>10</v>
      </c>
      <c r="F18" s="13" t="s">
        <v>3</v>
      </c>
      <c r="G18" s="16" t="s">
        <v>30</v>
      </c>
      <c r="H18" s="17" t="s">
        <v>59</v>
      </c>
      <c r="I18" s="17">
        <v>4</v>
      </c>
      <c r="J18" s="24">
        <v>0</v>
      </c>
      <c r="K18" s="32">
        <v>4</v>
      </c>
      <c r="L18" s="24">
        <v>0</v>
      </c>
      <c r="M18" s="24">
        <f t="shared" si="0"/>
        <v>0</v>
      </c>
    </row>
    <row r="19" spans="1:13" ht="38.25" x14ac:dyDescent="0.2">
      <c r="A19" s="2">
        <v>6</v>
      </c>
      <c r="B19" s="15" t="s">
        <v>18</v>
      </c>
      <c r="C19" s="15" t="s">
        <v>19</v>
      </c>
      <c r="D19" s="13" t="s">
        <v>53</v>
      </c>
      <c r="E19" s="13" t="s">
        <v>10</v>
      </c>
      <c r="F19" s="13" t="s">
        <v>2</v>
      </c>
      <c r="G19" s="16" t="s">
        <v>30</v>
      </c>
      <c r="H19" s="19"/>
      <c r="I19" s="19"/>
      <c r="J19" s="19"/>
      <c r="K19" s="32">
        <v>4</v>
      </c>
      <c r="L19" s="24">
        <v>0</v>
      </c>
      <c r="M19" s="24">
        <f t="shared" si="0"/>
        <v>0</v>
      </c>
    </row>
    <row r="20" spans="1:13" ht="38.25" x14ac:dyDescent="0.2">
      <c r="A20" s="2">
        <v>7</v>
      </c>
      <c r="B20" s="15" t="s">
        <v>20</v>
      </c>
      <c r="C20" s="15" t="s">
        <v>21</v>
      </c>
      <c r="D20" s="13" t="s">
        <v>53</v>
      </c>
      <c r="E20" s="13" t="s">
        <v>10</v>
      </c>
      <c r="F20" s="13" t="s">
        <v>2</v>
      </c>
      <c r="G20" s="16" t="s">
        <v>30</v>
      </c>
      <c r="H20" s="19"/>
      <c r="I20" s="19"/>
      <c r="J20" s="19"/>
      <c r="K20" s="32">
        <v>4</v>
      </c>
      <c r="L20" s="24">
        <v>0</v>
      </c>
      <c r="M20" s="24">
        <f t="shared" si="0"/>
        <v>0</v>
      </c>
    </row>
    <row r="21" spans="1:13" ht="38.25" x14ac:dyDescent="0.2">
      <c r="A21" s="2">
        <v>8</v>
      </c>
      <c r="B21" s="15" t="s">
        <v>22</v>
      </c>
      <c r="C21" s="15" t="s">
        <v>23</v>
      </c>
      <c r="D21" s="2" t="s">
        <v>55</v>
      </c>
      <c r="E21" s="13" t="s">
        <v>10</v>
      </c>
      <c r="F21" s="13" t="s">
        <v>0</v>
      </c>
      <c r="G21" s="16" t="s">
        <v>30</v>
      </c>
      <c r="H21" s="19"/>
      <c r="I21" s="19"/>
      <c r="J21" s="19"/>
      <c r="K21" s="32">
        <v>4</v>
      </c>
      <c r="L21" s="24">
        <v>0</v>
      </c>
      <c r="M21" s="24">
        <f t="shared" si="0"/>
        <v>0</v>
      </c>
    </row>
    <row r="22" spans="1:13" ht="38.25" x14ac:dyDescent="0.2">
      <c r="A22" s="2">
        <v>9</v>
      </c>
      <c r="B22" s="15" t="s">
        <v>24</v>
      </c>
      <c r="C22" s="15" t="s">
        <v>25</v>
      </c>
      <c r="D22" s="13" t="s">
        <v>53</v>
      </c>
      <c r="E22" s="13" t="s">
        <v>10</v>
      </c>
      <c r="F22" s="13" t="s">
        <v>1</v>
      </c>
      <c r="G22" s="16" t="s">
        <v>30</v>
      </c>
      <c r="H22" s="19"/>
      <c r="I22" s="19"/>
      <c r="J22" s="19"/>
      <c r="K22" s="32">
        <v>4</v>
      </c>
      <c r="L22" s="24">
        <v>0</v>
      </c>
      <c r="M22" s="24">
        <f t="shared" si="0"/>
        <v>0</v>
      </c>
    </row>
    <row r="23" spans="1:13" ht="26.25" customHeight="1" x14ac:dyDescent="0.2">
      <c r="A23" s="2">
        <v>10</v>
      </c>
      <c r="B23" s="1" t="s">
        <v>5</v>
      </c>
      <c r="C23" s="1" t="s">
        <v>6</v>
      </c>
      <c r="D23" s="2" t="s">
        <v>55</v>
      </c>
      <c r="E23" s="13" t="s">
        <v>43</v>
      </c>
      <c r="F23" s="2" t="s">
        <v>3</v>
      </c>
      <c r="G23" s="13" t="s">
        <v>30</v>
      </c>
      <c r="H23" s="20"/>
      <c r="I23" s="20"/>
      <c r="J23" s="20"/>
      <c r="K23" s="32">
        <v>4</v>
      </c>
      <c r="L23" s="24">
        <v>0</v>
      </c>
      <c r="M23" s="24">
        <f t="shared" si="0"/>
        <v>0</v>
      </c>
    </row>
    <row r="24" spans="1:13" ht="26.25" customHeight="1" x14ac:dyDescent="0.2">
      <c r="A24" s="2">
        <v>11</v>
      </c>
      <c r="B24" s="1" t="s">
        <v>5</v>
      </c>
      <c r="C24" s="1" t="s">
        <v>7</v>
      </c>
      <c r="D24" s="2" t="s">
        <v>55</v>
      </c>
      <c r="E24" s="13" t="s">
        <v>43</v>
      </c>
      <c r="F24" s="2" t="s">
        <v>3</v>
      </c>
      <c r="G24" s="13" t="s">
        <v>30</v>
      </c>
      <c r="H24" s="20"/>
      <c r="I24" s="20"/>
      <c r="J24" s="20"/>
      <c r="K24" s="32">
        <v>4</v>
      </c>
      <c r="L24" s="24">
        <v>0</v>
      </c>
      <c r="M24" s="24">
        <f t="shared" si="0"/>
        <v>0</v>
      </c>
    </row>
    <row r="25" spans="1:13" ht="25.5" customHeight="1" x14ac:dyDescent="0.2">
      <c r="A25" s="2">
        <v>12</v>
      </c>
      <c r="B25" s="1" t="s">
        <v>32</v>
      </c>
      <c r="C25" s="1" t="s">
        <v>33</v>
      </c>
      <c r="D25" s="2" t="s">
        <v>56</v>
      </c>
      <c r="E25" s="15" t="s">
        <v>10</v>
      </c>
      <c r="F25" s="2" t="s">
        <v>3</v>
      </c>
      <c r="G25" s="13" t="s">
        <v>30</v>
      </c>
      <c r="H25" s="20"/>
      <c r="I25" s="20"/>
      <c r="J25" s="20"/>
      <c r="K25" s="32">
        <v>4</v>
      </c>
      <c r="L25" s="24">
        <v>0</v>
      </c>
      <c r="M25" s="24">
        <f t="shared" si="0"/>
        <v>0</v>
      </c>
    </row>
    <row r="26" spans="1:13" ht="25.5" customHeight="1" x14ac:dyDescent="0.2">
      <c r="A26" s="2">
        <v>13</v>
      </c>
      <c r="B26" s="2" t="s">
        <v>35</v>
      </c>
      <c r="C26" s="1" t="s">
        <v>34</v>
      </c>
      <c r="D26" s="2" t="s">
        <v>56</v>
      </c>
      <c r="E26" s="13" t="s">
        <v>10</v>
      </c>
      <c r="F26" s="2" t="s">
        <v>3</v>
      </c>
      <c r="G26" s="13" t="s">
        <v>30</v>
      </c>
      <c r="H26" s="17" t="s">
        <v>59</v>
      </c>
      <c r="I26" s="17">
        <v>4</v>
      </c>
      <c r="J26" s="24">
        <v>0</v>
      </c>
      <c r="K26" s="32">
        <v>4</v>
      </c>
      <c r="L26" s="24">
        <v>0</v>
      </c>
      <c r="M26" s="24">
        <f t="shared" si="0"/>
        <v>0</v>
      </c>
    </row>
    <row r="27" spans="1:13" s="22" customFormat="1" ht="24.75" customHeight="1" x14ac:dyDescent="0.2">
      <c r="A27" s="13">
        <v>14</v>
      </c>
      <c r="B27" s="13" t="s">
        <v>32</v>
      </c>
      <c r="C27" s="15" t="s">
        <v>36</v>
      </c>
      <c r="D27" s="13" t="s">
        <v>56</v>
      </c>
      <c r="E27" s="13" t="s">
        <v>10</v>
      </c>
      <c r="F27" s="13" t="s">
        <v>3</v>
      </c>
      <c r="G27" s="13" t="s">
        <v>30</v>
      </c>
      <c r="H27" s="21"/>
      <c r="I27" s="21"/>
      <c r="J27" s="21"/>
      <c r="K27" s="32">
        <v>4</v>
      </c>
      <c r="L27" s="24">
        <v>0</v>
      </c>
      <c r="M27" s="24">
        <f t="shared" si="0"/>
        <v>0</v>
      </c>
    </row>
    <row r="28" spans="1:13" s="22" customFormat="1" ht="24.75" customHeight="1" x14ac:dyDescent="0.2">
      <c r="A28" s="13">
        <v>15</v>
      </c>
      <c r="B28" s="13" t="s">
        <v>38</v>
      </c>
      <c r="C28" s="15" t="s">
        <v>37</v>
      </c>
      <c r="D28" s="13" t="s">
        <v>56</v>
      </c>
      <c r="E28" s="13" t="s">
        <v>10</v>
      </c>
      <c r="F28" s="13" t="s">
        <v>3</v>
      </c>
      <c r="G28" s="13" t="s">
        <v>30</v>
      </c>
      <c r="H28" s="21"/>
      <c r="I28" s="21"/>
      <c r="J28" s="21"/>
      <c r="K28" s="32">
        <v>4</v>
      </c>
      <c r="L28" s="24">
        <v>0</v>
      </c>
      <c r="M28" s="24">
        <f t="shared" si="0"/>
        <v>0</v>
      </c>
    </row>
    <row r="29" spans="1:13" s="22" customFormat="1" ht="24.75" customHeight="1" x14ac:dyDescent="0.2">
      <c r="A29" s="13">
        <v>16</v>
      </c>
      <c r="B29" s="13" t="s">
        <v>39</v>
      </c>
      <c r="C29" s="15" t="s">
        <v>40</v>
      </c>
      <c r="D29" s="13" t="s">
        <v>57</v>
      </c>
      <c r="E29" s="13" t="s">
        <v>10</v>
      </c>
      <c r="F29" s="13" t="s">
        <v>4</v>
      </c>
      <c r="G29" s="16" t="s">
        <v>30</v>
      </c>
      <c r="H29" s="19"/>
      <c r="I29" s="19"/>
      <c r="J29" s="19"/>
      <c r="K29" s="32">
        <v>4</v>
      </c>
      <c r="L29" s="24">
        <v>0</v>
      </c>
      <c r="M29" s="24">
        <f t="shared" si="0"/>
        <v>0</v>
      </c>
    </row>
    <row r="30" spans="1:13" s="22" customFormat="1" ht="24.75" customHeight="1" x14ac:dyDescent="0.2">
      <c r="A30" s="2">
        <v>17</v>
      </c>
      <c r="B30" s="13" t="s">
        <v>41</v>
      </c>
      <c r="C30" s="2" t="s">
        <v>42</v>
      </c>
      <c r="D30" s="2" t="s">
        <v>56</v>
      </c>
      <c r="E30" s="13" t="s">
        <v>10</v>
      </c>
      <c r="F30" s="2" t="s">
        <v>3</v>
      </c>
      <c r="G30" s="16" t="s">
        <v>30</v>
      </c>
      <c r="H30" s="17" t="s">
        <v>59</v>
      </c>
      <c r="I30" s="17">
        <v>4</v>
      </c>
      <c r="J30" s="24">
        <v>0</v>
      </c>
      <c r="K30" s="32">
        <v>4</v>
      </c>
      <c r="L30" s="24">
        <v>0</v>
      </c>
      <c r="M30" s="24">
        <f t="shared" si="0"/>
        <v>0</v>
      </c>
    </row>
    <row r="31" spans="1:13" s="22" customFormat="1" ht="24.75" customHeight="1" x14ac:dyDescent="0.2">
      <c r="A31" s="77" t="s">
        <v>45</v>
      </c>
      <c r="B31" s="78"/>
      <c r="C31" s="78"/>
      <c r="D31" s="78"/>
      <c r="E31" s="78"/>
      <c r="F31" s="78"/>
      <c r="G31" s="79"/>
      <c r="H31" s="35"/>
      <c r="I31" s="35"/>
      <c r="J31" s="25">
        <v>0</v>
      </c>
      <c r="K31" s="33"/>
      <c r="L31" s="25">
        <v>0</v>
      </c>
      <c r="M31" s="34">
        <v>0</v>
      </c>
    </row>
    <row r="32" spans="1:13" s="22" customFormat="1" ht="24.75" customHeight="1" x14ac:dyDescent="0.2">
      <c r="A32" s="39"/>
      <c r="B32" s="39"/>
      <c r="C32" s="39"/>
      <c r="D32" s="39"/>
      <c r="E32" s="39"/>
      <c r="F32" s="39"/>
      <c r="G32" s="39"/>
      <c r="H32" s="39"/>
      <c r="I32" s="39"/>
      <c r="J32" s="37"/>
      <c r="K32" s="38"/>
      <c r="L32" s="37"/>
      <c r="M32" s="37"/>
    </row>
    <row r="33" spans="1:13" s="22" customFormat="1" ht="81.75" customHeight="1" x14ac:dyDescent="0.2">
      <c r="A33" s="48" t="s">
        <v>68</v>
      </c>
      <c r="B33" s="48" t="s">
        <v>69</v>
      </c>
      <c r="C33" s="49" t="s">
        <v>76</v>
      </c>
      <c r="D33" s="49" t="s">
        <v>70</v>
      </c>
      <c r="E33" s="50" t="s">
        <v>71</v>
      </c>
      <c r="F33" s="41"/>
      <c r="G33" s="41"/>
      <c r="H33" s="41"/>
      <c r="I33" s="41"/>
      <c r="J33" s="42"/>
      <c r="K33" s="43"/>
      <c r="L33" s="42"/>
      <c r="M33" s="42"/>
    </row>
    <row r="34" spans="1:13" s="22" customFormat="1" ht="24.75" customHeight="1" x14ac:dyDescent="0.2">
      <c r="A34" s="36">
        <v>1</v>
      </c>
      <c r="B34" s="36" t="s">
        <v>65</v>
      </c>
      <c r="C34" s="67">
        <v>17</v>
      </c>
      <c r="D34" s="40">
        <v>0</v>
      </c>
      <c r="E34" s="68">
        <v>0</v>
      </c>
      <c r="F34" s="44"/>
      <c r="G34" s="45"/>
      <c r="H34" s="45"/>
      <c r="I34" s="45"/>
      <c r="J34" s="45"/>
      <c r="K34" s="46"/>
      <c r="L34" s="47"/>
      <c r="M34" s="47"/>
    </row>
    <row r="36" spans="1:13" x14ac:dyDescent="0.2">
      <c r="A36" s="70" t="s">
        <v>74</v>
      </c>
      <c r="B36" s="71"/>
      <c r="C36" s="72"/>
    </row>
    <row r="37" spans="1:13" x14ac:dyDescent="0.2">
      <c r="A37" s="2">
        <v>1</v>
      </c>
      <c r="B37" s="62" t="s">
        <v>72</v>
      </c>
      <c r="C37" s="69">
        <f>E34</f>
        <v>0</v>
      </c>
    </row>
    <row r="38" spans="1:13" x14ac:dyDescent="0.2">
      <c r="A38" s="2">
        <v>2</v>
      </c>
      <c r="B38" s="63" t="s">
        <v>73</v>
      </c>
      <c r="C38" s="69">
        <f>M31</f>
        <v>0</v>
      </c>
    </row>
    <row r="39" spans="1:13" x14ac:dyDescent="0.2">
      <c r="A39" s="64"/>
      <c r="B39" s="65" t="s">
        <v>45</v>
      </c>
      <c r="C39" s="66">
        <f>SUM(C37:C38)</f>
        <v>0</v>
      </c>
    </row>
  </sheetData>
  <mergeCells count="12">
    <mergeCell ref="A3:C3"/>
    <mergeCell ref="A1:L1"/>
    <mergeCell ref="A2:L2"/>
    <mergeCell ref="A6:L7"/>
    <mergeCell ref="E4:G4"/>
    <mergeCell ref="A4:D4"/>
    <mergeCell ref="A36:C36"/>
    <mergeCell ref="A10:L10"/>
    <mergeCell ref="A8:L8"/>
    <mergeCell ref="A9:L9"/>
    <mergeCell ref="I11:M11"/>
    <mergeCell ref="A31:G3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2ED47D186C5264893D4A5A0267CD6CE" ma:contentTypeVersion="8" ma:contentTypeDescription="Izveidot jaunu dokumentu." ma:contentTypeScope="" ma:versionID="97d427134b97b4b963057b186a29af49">
  <xsd:schema xmlns:xsd="http://www.w3.org/2001/XMLSchema" xmlns:xs="http://www.w3.org/2001/XMLSchema" xmlns:p="http://schemas.microsoft.com/office/2006/metadata/properties" xmlns:ns3="4a8f5c01-3e18-4acf-8ac5-8bd4d6d5c0a2" targetNamespace="http://schemas.microsoft.com/office/2006/metadata/properties" ma:root="true" ma:fieldsID="bf788d34e7958da7db8eedff90a9fe48" ns3:_="">
    <xsd:import namespace="4a8f5c01-3e18-4acf-8ac5-8bd4d6d5c0a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8f5c01-3e18-4acf-8ac5-8bd4d6d5c0a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915949-02B9-4085-90F1-55A142069879}">
  <ds:schemaRefs>
    <ds:schemaRef ds:uri="http://schemas.microsoft.com/sharepoint/v3/contenttype/forms"/>
  </ds:schemaRefs>
</ds:datastoreItem>
</file>

<file path=customXml/itemProps2.xml><?xml version="1.0" encoding="utf-8"?>
<ds:datastoreItem xmlns:ds="http://schemas.openxmlformats.org/officeDocument/2006/customXml" ds:itemID="{FDC50B58-1E31-4D58-BDDB-6DA349D257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8f5c01-3e18-4acf-8ac5-8bd4d6d5c0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BC0390-AFFD-43E6-AC41-001E333C15F2}">
  <ds:schemaRefs>
    <ds:schemaRef ds:uri="http://purl.org/dc/elements/1.1/"/>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4a8f5c01-3e18-4acf-8ac5-8bd4d6d5c0a2"/>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Konstantīns Šaļnovs</dc:creator>
  <cp:lastModifiedBy>Vineta Rūsiņa</cp:lastModifiedBy>
  <cp:lastPrinted>2025-09-30T10:18:27Z</cp:lastPrinted>
  <dcterms:created xsi:type="dcterms:W3CDTF">2020-04-16T10:44:13Z</dcterms:created>
  <dcterms:modified xsi:type="dcterms:W3CDTF">2025-10-29T12:32:51Z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0x01010052ED47D186C5264893D4A5A0267CD6CE</vt:lpwstr>
  </property>
</Properties>
</file>