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53950EFD-A2B7-48A7-84D3-BF7EB5A670FC}" xr6:coauthVersionLast="45" xr6:coauthVersionMax="45" xr10:uidLastSave="{00000000-0000-0000-0000-000000000000}"/>
  <bookViews>
    <workbookView xWindow="-2220" yWindow="-16320" windowWidth="29040" windowHeight="15840" tabRatio="920" xr2:uid="{00000000-000D-0000-FFFF-FFFF00000000}"/>
  </bookViews>
  <sheets>
    <sheet name="6., 7. AP. darbadiena" sheetId="32" r:id="rId1"/>
    <sheet name="6., 7. AP. brīvdiena" sheetId="41" r:id="rId2"/>
    <sheet name="5. izlaidums(165)" sheetId="46" r:id="rId3"/>
    <sheet name="7. izlaidums (167)" sheetId="47" r:id="rId4"/>
    <sheet name="5. izlaidums (175)" sheetId="37" r:id="rId5"/>
    <sheet name="7. izlaidums (177)" sheetId="39" r:id="rId6"/>
    <sheet name="8. izlaidums (178)" sheetId="40" r:id="rId7"/>
  </sheets>
  <definedNames>
    <definedName name="_xlnm._FilterDatabase" localSheetId="1" hidden="1">'6., 7. AP. brīvdiena'!#REF!</definedName>
    <definedName name="_xlnm._FilterDatabase" localSheetId="0" hidden="1">'6., 7. AP. darbadiena'!#REF!</definedName>
    <definedName name="_xlnm.Print_Area" localSheetId="4">'5. izlaidums (175)'!$A$1:$G$168</definedName>
    <definedName name="_xlnm.Print_Area" localSheetId="2">'5. izlaidums(165)'!$A$1:$G$185</definedName>
    <definedName name="_xlnm.Print_Area" localSheetId="1">'6., 7. AP. brīvdiena'!$A$1:$G$59</definedName>
    <definedName name="_xlnm.Print_Area" localSheetId="0">'6., 7. AP. darbadiena'!$A$1:$G$53</definedName>
    <definedName name="_xlnm.Print_Area" localSheetId="3">'7. izlaidums (167)'!$A$1:$G$53</definedName>
    <definedName name="_xlnm.Print_Area" localSheetId="5">'7. izlaidums (177)'!$A$1:$G$131</definedName>
    <definedName name="_xlnm.Print_Area" localSheetId="6">'8. izlaidums (178)'!$A$1:$G$191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3" i="41" l="1"/>
  <c r="B6" i="41" l="1"/>
  <c r="D6" i="41"/>
  <c r="F6" i="41"/>
  <c r="B7" i="41"/>
  <c r="D7" i="41"/>
  <c r="F7" i="41"/>
  <c r="B8" i="41"/>
  <c r="D8" i="41"/>
  <c r="F8" i="41"/>
  <c r="B9" i="41"/>
  <c r="D9" i="41"/>
  <c r="F9" i="41"/>
  <c r="G9" i="41" s="1"/>
  <c r="B10" i="41"/>
  <c r="D10" i="41"/>
  <c r="F10" i="41"/>
  <c r="B11" i="41"/>
  <c r="D11" i="41"/>
  <c r="F11" i="41"/>
  <c r="B12" i="41"/>
  <c r="D12" i="41"/>
  <c r="F12" i="41"/>
  <c r="B13" i="41"/>
  <c r="D13" i="41"/>
  <c r="F13" i="41"/>
  <c r="G13" i="41" s="1"/>
  <c r="B14" i="41"/>
  <c r="D14" i="41"/>
  <c r="F14" i="41"/>
  <c r="B15" i="41"/>
  <c r="D15" i="41"/>
  <c r="F15" i="41"/>
  <c r="B20" i="41"/>
  <c r="D20" i="41"/>
  <c r="F20" i="41"/>
  <c r="B21" i="41"/>
  <c r="D21" i="41"/>
  <c r="F21" i="41"/>
  <c r="B22" i="41"/>
  <c r="D22" i="41"/>
  <c r="F22" i="41"/>
  <c r="F20" i="32"/>
  <c r="D20" i="32"/>
  <c r="B20" i="32"/>
  <c r="F19" i="32"/>
  <c r="G19" i="32" s="1"/>
  <c r="D19" i="32"/>
  <c r="B19" i="32"/>
  <c r="F18" i="32"/>
  <c r="D18" i="32"/>
  <c r="B18" i="32"/>
  <c r="F13" i="32"/>
  <c r="D13" i="32"/>
  <c r="B13" i="32"/>
  <c r="F12" i="32"/>
  <c r="D12" i="32"/>
  <c r="B12" i="32"/>
  <c r="F11" i="32"/>
  <c r="G11" i="32" s="1"/>
  <c r="D11" i="32"/>
  <c r="B11" i="32"/>
  <c r="F10" i="32"/>
  <c r="D10" i="32"/>
  <c r="B10" i="32"/>
  <c r="F9" i="32"/>
  <c r="D9" i="32"/>
  <c r="B9" i="32"/>
  <c r="F8" i="32"/>
  <c r="D8" i="32"/>
  <c r="B8" i="32"/>
  <c r="F7" i="32"/>
  <c r="G7" i="32" s="1"/>
  <c r="D7" i="32"/>
  <c r="B7" i="32"/>
  <c r="F6" i="32"/>
  <c r="D6" i="32"/>
  <c r="B6" i="32"/>
  <c r="G20" i="41" l="1"/>
  <c r="G14" i="41"/>
  <c r="G10" i="41"/>
  <c r="G6" i="41"/>
  <c r="G21" i="41"/>
  <c r="G22" i="41"/>
  <c r="G15" i="41"/>
  <c r="G11" i="41"/>
  <c r="G7" i="41"/>
  <c r="G12" i="41"/>
  <c r="G8" i="41"/>
  <c r="G23" i="41"/>
  <c r="G16" i="41"/>
  <c r="G9" i="32"/>
  <c r="G6" i="32"/>
  <c r="G10" i="32"/>
  <c r="G18" i="32"/>
  <c r="G13" i="32"/>
  <c r="G8" i="32"/>
  <c r="G12" i="32"/>
  <c r="G21" i="32"/>
  <c r="G14" i="32"/>
  <c r="G20" i="32"/>
  <c r="D31" i="32" l="1"/>
  <c r="F31" i="32"/>
  <c r="B31" i="32" l="1"/>
  <c r="B35" i="41"/>
  <c r="B43" i="41" l="1"/>
  <c r="F49" i="41"/>
  <c r="F48" i="41"/>
  <c r="F44" i="32"/>
  <c r="F43" i="32"/>
  <c r="D43" i="32"/>
  <c r="F24" i="32"/>
  <c r="D24" i="32"/>
  <c r="F35" i="41" l="1"/>
  <c r="D35" i="41"/>
  <c r="F34" i="41"/>
  <c r="D34" i="41"/>
  <c r="F33" i="41"/>
  <c r="B34" i="41"/>
  <c r="B33" i="41"/>
  <c r="G32" i="32"/>
  <c r="F32" i="41"/>
  <c r="F31" i="41"/>
  <c r="F30" i="32"/>
  <c r="F29" i="32"/>
  <c r="F50" i="32"/>
  <c r="D49" i="32"/>
  <c r="F47" i="32"/>
  <c r="D47" i="32"/>
  <c r="F46" i="32"/>
  <c r="D46" i="32"/>
  <c r="F45" i="32"/>
  <c r="D45" i="32"/>
  <c r="D44" i="32"/>
  <c r="F36" i="32"/>
  <c r="D36" i="32"/>
  <c r="B49" i="41"/>
  <c r="F48" i="32"/>
  <c r="D48" i="32"/>
  <c r="D37" i="32"/>
  <c r="B42" i="41"/>
  <c r="D26" i="41"/>
  <c r="F51" i="32"/>
  <c r="G52" i="32" s="1"/>
  <c r="D51" i="32"/>
  <c r="D50" i="32"/>
  <c r="F49" i="32"/>
  <c r="F58" i="41"/>
  <c r="D58" i="41"/>
  <c r="F57" i="41"/>
  <c r="D57" i="41"/>
  <c r="F56" i="41"/>
  <c r="D56" i="41"/>
  <c r="F55" i="41"/>
  <c r="D55" i="41"/>
  <c r="F54" i="41"/>
  <c r="D54" i="41"/>
  <c r="F53" i="41"/>
  <c r="D53" i="41"/>
  <c r="F52" i="41"/>
  <c r="D52" i="41"/>
  <c r="B44" i="32"/>
  <c r="F51" i="41"/>
  <c r="D51" i="41"/>
  <c r="F50" i="41"/>
  <c r="D50" i="41"/>
  <c r="D49" i="41"/>
  <c r="D48" i="41"/>
  <c r="B58" i="41"/>
  <c r="B57" i="41"/>
  <c r="B55" i="41"/>
  <c r="B56" i="41"/>
  <c r="B54" i="41"/>
  <c r="B53" i="41"/>
  <c r="B52" i="41"/>
  <c r="B51" i="41"/>
  <c r="B50" i="41"/>
  <c r="B48" i="41"/>
  <c r="D44" i="41"/>
  <c r="D43" i="41"/>
  <c r="D42" i="41"/>
  <c r="B44" i="41"/>
  <c r="D32" i="41"/>
  <c r="D31" i="41"/>
  <c r="F30" i="41"/>
  <c r="D30" i="41"/>
  <c r="F29" i="41"/>
  <c r="D29" i="41"/>
  <c r="F28" i="41"/>
  <c r="D28" i="41"/>
  <c r="F27" i="41"/>
  <c r="D27" i="41"/>
  <c r="F26" i="41"/>
  <c r="B32" i="41"/>
  <c r="B31" i="41"/>
  <c r="B30" i="41"/>
  <c r="B29" i="41"/>
  <c r="B28" i="41"/>
  <c r="B27" i="41"/>
  <c r="B26" i="41"/>
  <c r="F44" i="41"/>
  <c r="F43" i="41"/>
  <c r="F42" i="41"/>
  <c r="F41" i="41"/>
  <c r="D41" i="41"/>
  <c r="F40" i="41"/>
  <c r="D40" i="41"/>
  <c r="F39" i="41"/>
  <c r="D39" i="41"/>
  <c r="B41" i="41"/>
  <c r="B40" i="41"/>
  <c r="B39" i="41"/>
  <c r="F38" i="32"/>
  <c r="D38" i="32"/>
  <c r="F37" i="32"/>
  <c r="B30" i="32"/>
  <c r="B29" i="32"/>
  <c r="B28" i="32"/>
  <c r="B27" i="32"/>
  <c r="B26" i="32"/>
  <c r="B25" i="32"/>
  <c r="B24" i="32"/>
  <c r="F25" i="32"/>
  <c r="D25" i="32"/>
  <c r="F26" i="32"/>
  <c r="D26" i="32"/>
  <c r="F27" i="32"/>
  <c r="D27" i="32"/>
  <c r="D28" i="32"/>
  <c r="F28" i="32"/>
  <c r="D29" i="32"/>
  <c r="D30" i="32"/>
  <c r="F39" i="32"/>
  <c r="D39" i="32"/>
  <c r="B39" i="32"/>
  <c r="B38" i="32"/>
  <c r="B50" i="32"/>
  <c r="B51" i="32"/>
  <c r="B49" i="32"/>
  <c r="B48" i="32"/>
  <c r="B45" i="32"/>
  <c r="B43" i="32"/>
  <c r="B47" i="32"/>
  <c r="B46" i="32"/>
  <c r="B37" i="32"/>
  <c r="B36" i="32"/>
  <c r="G59" i="41" l="1"/>
  <c r="G49" i="32"/>
  <c r="G31" i="32"/>
  <c r="G26" i="41"/>
  <c r="G43" i="41"/>
  <c r="G42" i="41"/>
  <c r="G44" i="41"/>
  <c r="G38" i="32"/>
  <c r="G37" i="32"/>
  <c r="G36" i="32"/>
  <c r="G36" i="41"/>
  <c r="G35" i="41"/>
  <c r="G28" i="32"/>
  <c r="G24" i="32"/>
  <c r="G30" i="32"/>
  <c r="G26" i="32"/>
  <c r="G40" i="32"/>
  <c r="G27" i="41"/>
  <c r="G28" i="41"/>
  <c r="G29" i="41"/>
  <c r="G30" i="41"/>
  <c r="G31" i="41"/>
  <c r="G32" i="41"/>
  <c r="G33" i="41"/>
  <c r="G34" i="41"/>
  <c r="G39" i="41"/>
  <c r="G29" i="32"/>
  <c r="G27" i="32"/>
  <c r="G25" i="32"/>
  <c r="G45" i="41"/>
  <c r="G41" i="41"/>
  <c r="G51" i="41"/>
  <c r="G39" i="32"/>
  <c r="G40" i="41"/>
  <c r="G51" i="32"/>
  <c r="G43" i="32"/>
  <c r="G55" i="41"/>
  <c r="G48" i="41"/>
  <c r="G49" i="41"/>
  <c r="G50" i="41"/>
  <c r="G52" i="41"/>
  <c r="G53" i="41"/>
  <c r="G54" i="41"/>
  <c r="G56" i="41"/>
  <c r="G57" i="41"/>
  <c r="G58" i="41"/>
  <c r="G50" i="32"/>
  <c r="G44" i="32"/>
  <c r="G48" i="32"/>
  <c r="G47" i="32"/>
  <c r="G46" i="32"/>
  <c r="G45" i="32"/>
</calcChain>
</file>

<file path=xl/sharedStrings.xml><?xml version="1.0" encoding="utf-8"?>
<sst xmlns="http://schemas.openxmlformats.org/spreadsheetml/2006/main" count="1355" uniqueCount="327">
  <si>
    <t>Maršruts</t>
  </si>
  <si>
    <t>Izbraukšana</t>
  </si>
  <si>
    <t>Plkst.</t>
  </si>
  <si>
    <t>Ierašanās</t>
  </si>
  <si>
    <t>Laiks ceļā</t>
  </si>
  <si>
    <t>Abrenes iela</t>
  </si>
  <si>
    <t>7. autobusu parks</t>
  </si>
  <si>
    <t>Nr.p.k.</t>
  </si>
  <si>
    <t>13. janvāra iela</t>
  </si>
  <si>
    <t>Marijas iela</t>
  </si>
  <si>
    <t>Satekles iela</t>
  </si>
  <si>
    <t>Lāčplēša iela</t>
  </si>
  <si>
    <t>K. Ulmaņa gatve</t>
  </si>
  <si>
    <t>Vienības gatve</t>
  </si>
  <si>
    <t>Valdeķu iela</t>
  </si>
  <si>
    <t>Graudu iela</t>
  </si>
  <si>
    <t>Dzirnavu iela</t>
  </si>
  <si>
    <t>Turgeņeva iela</t>
  </si>
  <si>
    <t>Krasta iela</t>
  </si>
  <si>
    <t>Maskavas iela</t>
  </si>
  <si>
    <t>Rēznas iela</t>
  </si>
  <si>
    <t>Lomonosova iela</t>
  </si>
  <si>
    <t>Lauvas iela</t>
  </si>
  <si>
    <t>Gogoļa iela</t>
  </si>
  <si>
    <t>Bauskas iela</t>
  </si>
  <si>
    <t>Merķeļa iela</t>
  </si>
  <si>
    <t>Kr. Valdemāra iela</t>
  </si>
  <si>
    <t>Vestienas iela</t>
  </si>
  <si>
    <t>Pildas iela</t>
  </si>
  <si>
    <t>Nīcgales iela</t>
  </si>
  <si>
    <t>Dzelzavas iela</t>
  </si>
  <si>
    <t>Biķernieku iela</t>
  </si>
  <si>
    <t>Struktoru iela</t>
  </si>
  <si>
    <t>Brīvības iela</t>
  </si>
  <si>
    <t>Gustava Zemgala gatve</t>
  </si>
  <si>
    <t>Gaujas iela</t>
  </si>
  <si>
    <t>Duntes iela</t>
  </si>
  <si>
    <t>Dambja iela</t>
  </si>
  <si>
    <t>1. trolejbusu parks</t>
  </si>
  <si>
    <t>Ganību dambis</t>
  </si>
  <si>
    <t>Elizabetes iela</t>
  </si>
  <si>
    <t>E. Birznieka Upīša iela</t>
  </si>
  <si>
    <t>Pērnavas iela</t>
  </si>
  <si>
    <t>Klusā iela</t>
  </si>
  <si>
    <t>Meža prospekts</t>
  </si>
  <si>
    <t>Viestura prospekts</t>
  </si>
  <si>
    <t>Tilta iela</t>
  </si>
  <si>
    <t>Emmas iela</t>
  </si>
  <si>
    <t>Kreimeņu iela</t>
  </si>
  <si>
    <t>Raiņa bulvāris</t>
  </si>
  <si>
    <t>Atlantijas iela</t>
  </si>
  <si>
    <t>Vecāķu prospekts</t>
  </si>
  <si>
    <t>Zirņu iela</t>
  </si>
  <si>
    <t>Senču iela</t>
  </si>
  <si>
    <t>Vietalvas iela</t>
  </si>
  <si>
    <t>Piedrujas iela</t>
  </si>
  <si>
    <t>Slāvu iela</t>
  </si>
  <si>
    <t>Silciema iela</t>
  </si>
  <si>
    <t>Murjāņu iela</t>
  </si>
  <si>
    <t>Juglas iela</t>
  </si>
  <si>
    <t>Gaiļezera iela</t>
  </si>
  <si>
    <t>Ulbrokas iela</t>
  </si>
  <si>
    <t>Deglava iela</t>
  </si>
  <si>
    <t>Dārzciema iela</t>
  </si>
  <si>
    <t>Matīsa iela</t>
  </si>
  <si>
    <t>Valmieras iela</t>
  </si>
  <si>
    <t>A. Deglava iela</t>
  </si>
  <si>
    <t>Ieriķu iela</t>
  </si>
  <si>
    <t>Stirnu iela</t>
  </si>
  <si>
    <t>Hipokrāta iela</t>
  </si>
  <si>
    <t>Malienas iela</t>
  </si>
  <si>
    <t>A. Čaka iela</t>
  </si>
  <si>
    <t>A.Saharova iela</t>
  </si>
  <si>
    <t>Lubānas iela</t>
  </si>
  <si>
    <t>Avotu iela</t>
  </si>
  <si>
    <t>Ilūkstes iela</t>
  </si>
  <si>
    <t>A. Saharova iela</t>
  </si>
  <si>
    <t>Deglava ielas aplis</t>
  </si>
  <si>
    <t>Institūta iela</t>
  </si>
  <si>
    <t>Ludzas iela</t>
  </si>
  <si>
    <t>5. TD</t>
  </si>
  <si>
    <t>Džutas iela</t>
  </si>
  <si>
    <t>5. tramvaju depo</t>
  </si>
  <si>
    <t>Brīvības gatve</t>
  </si>
  <si>
    <t>Viskaļu iela</t>
  </si>
  <si>
    <t>Klijānu iela</t>
  </si>
  <si>
    <t>Miera iela</t>
  </si>
  <si>
    <t>Kastrānes iela</t>
  </si>
  <si>
    <t>Dienvidu tilts</t>
  </si>
  <si>
    <t>J. Čakstes gatve</t>
  </si>
  <si>
    <t>Ziepniekkalna iela</t>
  </si>
  <si>
    <t>M. Stērstu iela</t>
  </si>
  <si>
    <t>Stērstu iela</t>
  </si>
  <si>
    <t>Rusova iela</t>
  </si>
  <si>
    <t>Stopiņu iela</t>
  </si>
  <si>
    <t>A.Deglava iela</t>
  </si>
  <si>
    <t>A.Keldiša iela</t>
  </si>
  <si>
    <t>3. tramvaju depo</t>
  </si>
  <si>
    <t xml:space="preserve">Nr. p. k. </t>
  </si>
  <si>
    <t>Maršruta nr. 175</t>
  </si>
  <si>
    <t>Pļavnieku d/p</t>
  </si>
  <si>
    <t>Ielas, pa kurām kursē autobuss</t>
  </si>
  <si>
    <t>Kontrollaiks</t>
  </si>
  <si>
    <t>Darbadienās</t>
  </si>
  <si>
    <t>Imanta d/p</t>
  </si>
  <si>
    <t>Tvaika iela</t>
  </si>
  <si>
    <t>11. novembra krastmala</t>
  </si>
  <si>
    <t>Akmens tilts</t>
  </si>
  <si>
    <t>Uzvaras bulvāris</t>
  </si>
  <si>
    <t>Jūrmalas gatve</t>
  </si>
  <si>
    <t>Slokas iela</t>
  </si>
  <si>
    <t>Kurzemes prospekts</t>
  </si>
  <si>
    <t>Berģu iela</t>
  </si>
  <si>
    <t>Zolitūdes iela</t>
  </si>
  <si>
    <t>Anniņmuižas iela</t>
  </si>
  <si>
    <t>Apuzes iela</t>
  </si>
  <si>
    <t>Kalnciema iela</t>
  </si>
  <si>
    <t>Ventspils iela</t>
  </si>
  <si>
    <t>Lielirbes iela</t>
  </si>
  <si>
    <t>kopā:</t>
  </si>
  <si>
    <t>Sesku iela</t>
  </si>
  <si>
    <t>Maršruta nr. 177</t>
  </si>
  <si>
    <t>Mīlgrāvja iela</t>
  </si>
  <si>
    <t>A.Dombrovska iela</t>
  </si>
  <si>
    <t>Vecmīlgrāvja d/p</t>
  </si>
  <si>
    <t>G.Zemgala gatve</t>
  </si>
  <si>
    <t>Braslas iela</t>
  </si>
  <si>
    <t>Ropažu iela</t>
  </si>
  <si>
    <t>Čiekurkalna 2. Līnija</t>
  </si>
  <si>
    <t>Rušonu iela</t>
  </si>
  <si>
    <t>Maršruta nr. 178</t>
  </si>
  <si>
    <t>Abrenes iela - Pļavnieku d/p</t>
  </si>
  <si>
    <t>Zāģeru iela</t>
  </si>
  <si>
    <t>Sarkandaugavas iela (Aldaris)</t>
  </si>
  <si>
    <t>Aldaris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</si>
  <si>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</si>
  <si>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</si>
  <si>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</si>
  <si>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</si>
  <si>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</si>
  <si>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</si>
  <si>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</si>
  <si>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</si>
  <si>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175</t>
  </si>
  <si>
    <t>Maršruts Nr. 177</t>
  </si>
  <si>
    <t>Maršruts Nr. 178</t>
  </si>
  <si>
    <t>Brauciens Nr.9</t>
  </si>
  <si>
    <t>Ulbrokas galapunkts (51. aut.)</t>
  </si>
  <si>
    <t>Ulbrokas ciems (51. aut.)</t>
  </si>
  <si>
    <t>Ozolciema iela</t>
  </si>
  <si>
    <t>Gramzdas iela</t>
  </si>
  <si>
    <t>Brīvdienās</t>
  </si>
  <si>
    <t>Darba dienās un Brīvdienās</t>
  </si>
  <si>
    <t>TIKAI DARBADIENĀS</t>
  </si>
  <si>
    <t>Brauciens Nr.10</t>
  </si>
  <si>
    <t>TIKAI BRĪVDIENĀS</t>
  </si>
  <si>
    <t>Kalnciema iela/Melnsila iela</t>
  </si>
  <si>
    <t>Brauciens Nr.11</t>
  </si>
  <si>
    <t>Slāvu aplis</t>
  </si>
  <si>
    <t>1. TP</t>
  </si>
  <si>
    <t>1. TP - Aldaris</t>
  </si>
  <si>
    <t>1. TP - Pļavnieku d/p</t>
  </si>
  <si>
    <t>7. AP</t>
  </si>
  <si>
    <t>Abrenes iela - Pļavnieki - Deglava ielas aplis - 7. AP</t>
  </si>
  <si>
    <t>7. AP - Abrenes iela</t>
  </si>
  <si>
    <t>Abrenes iela - 7. AP - Deglava ielas aplis</t>
  </si>
  <si>
    <t>Deglava ielas aplis - Pļavnieki - 7. AP - Abrenes iela</t>
  </si>
  <si>
    <t>7. AP - Jugla - Čiekurkalns - 5. TD</t>
  </si>
  <si>
    <t>Aldaris - 1. TP - 5. TD - 7. AP</t>
  </si>
  <si>
    <t>Pļavnieku d/p - 5. TD - 1. TP</t>
  </si>
  <si>
    <t>7. AP - Pļavnieki - 7. AP - Abrenes iela</t>
  </si>
  <si>
    <t>Katlakalna iela</t>
  </si>
  <si>
    <r>
      <t>*</t>
    </r>
    <r>
      <rPr>
        <b/>
        <sz val="14"/>
        <rFont val="Arial"/>
        <family val="2"/>
        <charset val="186"/>
      </rPr>
      <t xml:space="preserve"> veikt kreiso pagriezienu uz 1. TP galvenajiem vārtiem Ganību dambī</t>
    </r>
  </si>
  <si>
    <r>
      <t>**</t>
    </r>
    <r>
      <rPr>
        <b/>
        <sz val="14"/>
        <rFont val="Arial"/>
        <family val="2"/>
        <charset val="186"/>
      </rPr>
      <t xml:space="preserve"> Brīvības ielas un Klijānu ielas krustojumā atļauts veikt kreiso pagriezienu</t>
    </r>
  </si>
  <si>
    <t>1. trolejbusu parks*</t>
  </si>
  <si>
    <t>Abrenes iela - 3. TD - Ķengarags - 7. AP</t>
  </si>
  <si>
    <t>Salapils iela</t>
  </si>
  <si>
    <t>Maksavas iela</t>
  </si>
  <si>
    <t>Abrenes iela - 3. TD - Ķenagarags - 7. AP</t>
  </si>
  <si>
    <t>Abrenes iela - Deglava ielas aplis - 7. AP</t>
  </si>
  <si>
    <t>5. TD - Mežciems - Jugla - 5. TD - 1. TP - Abrenes iela</t>
  </si>
  <si>
    <t>S. Eizenšteina iela</t>
  </si>
  <si>
    <t>Pulkveža Brieža iela</t>
  </si>
  <si>
    <t>Valdlauči</t>
  </si>
  <si>
    <t>Ulbrokas ciems</t>
  </si>
  <si>
    <t>Abrenes iela - Pļavnieki - Ulbrokas ciems</t>
  </si>
  <si>
    <t>J. Asara iela</t>
  </si>
  <si>
    <t>Deglava aplis</t>
  </si>
  <si>
    <t>Abrenes iela -  Deglava ielas aplis - 7. AP</t>
  </si>
  <si>
    <t>Pansionāts</t>
  </si>
  <si>
    <t>Abrenes iela - 5. TD - Jugla - Mežciems - 5. TD</t>
  </si>
  <si>
    <t>5. TD - Abrenes iela</t>
  </si>
  <si>
    <t>* veikt kreiso pagriezienu uz 1. TP galvenajiem vārtiem Ganību dambī
** Brīvības ielas un Klijānu ielas krustojumā atļauts veikt kreiso pagriezienu</t>
  </si>
  <si>
    <t>Šmerļa iela</t>
  </si>
  <si>
    <t>Mežciema iela</t>
  </si>
  <si>
    <t>Lienes iela</t>
  </si>
  <si>
    <t>Valdlauču centrs</t>
  </si>
  <si>
    <t xml:space="preserve">Dzelzavas iela </t>
  </si>
  <si>
    <t>7. AP - Valdlauči - Ziepniekkalns - Abrenes iela</t>
  </si>
  <si>
    <t>Rēzeknes iela</t>
  </si>
  <si>
    <t>Dignājas iela</t>
  </si>
  <si>
    <t>Pļavnieku d/p - 7.AP - 5.TD - 1. TP</t>
  </si>
  <si>
    <t>K. Valdemāra iela</t>
  </si>
  <si>
    <t>A.M.Keldiša iela</t>
  </si>
  <si>
    <t>F. Sadovņikova iela</t>
  </si>
  <si>
    <t>A. Deglava ielas aplis</t>
  </si>
  <si>
    <t>Brauc pēc pieprasījuma</t>
  </si>
  <si>
    <t>K.Barona iela</t>
  </si>
  <si>
    <r>
      <t>Sarkandaugavas iela</t>
    </r>
    <r>
      <rPr>
        <sz val="12"/>
        <rFont val="Arial"/>
        <family val="2"/>
        <charset val="186"/>
      </rPr>
      <t xml:space="preserve"> (Aldaris)</t>
    </r>
  </si>
  <si>
    <t>J.Asara iela</t>
  </si>
  <si>
    <t>Cēsu iela</t>
  </si>
  <si>
    <t>Tallinas iela</t>
  </si>
  <si>
    <t>K.Valdemāra iela</t>
  </si>
  <si>
    <t>5.tramvaju depo</t>
  </si>
  <si>
    <t>Klijānu iela **</t>
  </si>
  <si>
    <t>Sesku ielas un Nīcgales ielas krustojums</t>
  </si>
  <si>
    <t>A.M.Keldiša iela/Saharova iela</t>
  </si>
  <si>
    <t>S.Eizenšteina iela</t>
  </si>
  <si>
    <t>Apgriešanās pie lielveikala SKY</t>
  </si>
  <si>
    <t>g/p Berģuciems</t>
  </si>
  <si>
    <r>
      <t xml:space="preserve">Abrenes iela - 5. TD - Jugla - g/p Berģuciems </t>
    </r>
    <r>
      <rPr>
        <b/>
        <sz val="12"/>
        <color rgb="FFFF0000"/>
        <rFont val="Arial"/>
        <family val="2"/>
        <charset val="186"/>
      </rPr>
      <t>(pēc pieprasījuma uz Upesciemu)</t>
    </r>
  </si>
  <si>
    <r>
      <t xml:space="preserve">g/p Berģuciems - Jugla - 5. TD - Abrenes iela </t>
    </r>
    <r>
      <rPr>
        <b/>
        <sz val="12"/>
        <color rgb="FFFF0000"/>
        <rFont val="Arial"/>
        <family val="2"/>
        <charset val="186"/>
      </rPr>
      <t>(pēc pieprasījuma no Upesciema)</t>
    </r>
  </si>
  <si>
    <t>Katlaklana iela</t>
  </si>
  <si>
    <t>A. M. Keldiša iela</t>
  </si>
  <si>
    <t>Ulbrokas ciems - Pļavnieki - 5.TD - Abrenes iela</t>
  </si>
  <si>
    <t>7. AP - 1.TP - Vecmīlgrāvis - 7.AP</t>
  </si>
  <si>
    <t>Pieturvieta "Dienvidu tilts"</t>
  </si>
  <si>
    <t>7.autobusu parks</t>
  </si>
  <si>
    <t>Anniņmuižas bulvāris</t>
  </si>
  <si>
    <t>Jūrmalas gatve/Dzirciema iela</t>
  </si>
  <si>
    <t>Kleistu iela</t>
  </si>
  <si>
    <t>6.autobusu parks</t>
  </si>
  <si>
    <t>Abrenes iela – 6.autobusu parks</t>
  </si>
  <si>
    <t>6.AP - Imanta - Zolitūde - Abrenes iela</t>
  </si>
  <si>
    <t>Imantas D/P (autobusu)</t>
  </si>
  <si>
    <t>1.trolejbusu parks</t>
  </si>
  <si>
    <t>* Veikt kreiso pagriezienu no K.Barona ielas uz Brīvības ielu</t>
  </si>
  <si>
    <t>Brīvības iela **</t>
  </si>
  <si>
    <t>Upes iela</t>
  </si>
  <si>
    <t>Ganību dambis*</t>
  </si>
  <si>
    <t xml:space="preserve">A. Deglava iela </t>
  </si>
  <si>
    <t>Ulbroka, Institūta iela</t>
  </si>
  <si>
    <t>K.Barona un Brīvības ielas krustojums (izlaiž pasažierus uz 5.TD)*</t>
  </si>
  <si>
    <t>Ķišezera iela</t>
  </si>
  <si>
    <t>Brīvības gatve (5. TD)</t>
  </si>
  <si>
    <t>Apuzes/Jūrkalnes ielas krustojums</t>
  </si>
  <si>
    <t>5.tramvaju depo, Klijānu iela**</t>
  </si>
  <si>
    <r>
      <rPr>
        <sz val="14"/>
        <color rgb="FFFF0000"/>
        <rFont val="Arial"/>
        <family val="2"/>
        <charset val="186"/>
      </rPr>
      <t>Pēc pieprasījuma</t>
    </r>
    <r>
      <rPr>
        <sz val="14"/>
        <rFont val="Arial"/>
        <family val="2"/>
        <charset val="186"/>
      </rPr>
      <t xml:space="preserve"> brauc pa Berģu ielu, Upesciema ielu, Skolas ielu līdz Upesciemam (pietura "Madaru iela)</t>
    </r>
  </si>
  <si>
    <t>Dzirmavu iela</t>
  </si>
  <si>
    <t>Klijānu iela (5.TD sagaida 174. mar.)</t>
  </si>
  <si>
    <t>1. trolejbusu parks (49. aut. pietura "Ganību dambis")</t>
  </si>
  <si>
    <t>p.v. Ilūkstes iela</t>
  </si>
  <si>
    <r>
      <t>Dzelzavas iela</t>
    </r>
    <r>
      <rPr>
        <sz val="12"/>
        <rFont val="Arial"/>
        <family val="2"/>
        <charset val="186"/>
      </rPr>
      <t xml:space="preserve"> (Sagaida 172., 178. mar.)</t>
    </r>
  </si>
  <si>
    <r>
      <t>Dzelzavas iela</t>
    </r>
    <r>
      <rPr>
        <sz val="12"/>
        <rFont val="Arial"/>
        <family val="2"/>
        <charset val="186"/>
      </rPr>
      <t xml:space="preserve"> (Sagaida 172. mar.)</t>
    </r>
  </si>
  <si>
    <r>
      <t>Dzelzavas iela</t>
    </r>
    <r>
      <rPr>
        <sz val="12"/>
        <rFont val="Arial"/>
        <family val="2"/>
        <charset val="186"/>
      </rPr>
      <t xml:space="preserve"> (Sagaida 172., 175. mar.)</t>
    </r>
  </si>
  <si>
    <r>
      <rPr>
        <b/>
        <sz val="14"/>
        <color rgb="FFFF0000"/>
        <rFont val="Arial"/>
        <family val="2"/>
        <charset val="186"/>
      </rPr>
      <t>Pēc pieprasījuma brauc</t>
    </r>
    <r>
      <rPr>
        <sz val="14"/>
        <rFont val="Arial"/>
        <family val="2"/>
        <charset val="186"/>
      </rPr>
      <t xml:space="preserve"> no Upesciema (pietura "Madaru iela) pa Skolas ielu, Upesciema ielu, Berģu ielu </t>
    </r>
  </si>
  <si>
    <t>K.Barona un Brīvības ielas krustojums (izlaiž pasažierus uz 5.TD)</t>
  </si>
  <si>
    <t>Gaisa tilts</t>
  </si>
  <si>
    <t>Ak. M. Keldiša iela</t>
  </si>
  <si>
    <t>S.Eizernšteina iela</t>
  </si>
  <si>
    <r>
      <t xml:space="preserve">Biķernieku iela </t>
    </r>
    <r>
      <rPr>
        <sz val="10"/>
        <rFont val="Arial"/>
        <family val="2"/>
        <charset val="186"/>
      </rPr>
      <t>(krustojumā ar S.Eizenšteina ielu)</t>
    </r>
  </si>
  <si>
    <t>6. autobusu parks</t>
  </si>
  <si>
    <t>Nr. p. k.</t>
  </si>
  <si>
    <t>6. AP</t>
  </si>
  <si>
    <t>Maršruta nr. 165</t>
  </si>
  <si>
    <t>Maršruta nr. 167</t>
  </si>
  <si>
    <t>Maršruts Nr. 165</t>
  </si>
  <si>
    <t>6. AP - Zolitūde - Abrenes iela</t>
  </si>
  <si>
    <t>Abrenes iela - Āgenskalns - Iļģuciems -  6. AP</t>
  </si>
  <si>
    <t>Zentenes</t>
  </si>
  <si>
    <t>Anniņmuižas bulvāris (gar poliklīniku)</t>
  </si>
  <si>
    <t xml:space="preserve">Uzvaras bulvāris </t>
  </si>
  <si>
    <t>Rostokas iela</t>
  </si>
  <si>
    <t>Melnsila iela</t>
  </si>
  <si>
    <t>Vīlīpa iela</t>
  </si>
  <si>
    <t>Dzirciema iela</t>
  </si>
  <si>
    <t>Lidoņu iela</t>
  </si>
  <si>
    <t>Iļģuciema galapunkts</t>
  </si>
  <si>
    <t>Daugavgrīvas iela</t>
  </si>
  <si>
    <t>Lilijas iela</t>
  </si>
  <si>
    <t>Buļļu iela</t>
  </si>
  <si>
    <t>Abrenes iela - 6.AP</t>
  </si>
  <si>
    <t>Dammes iela</t>
  </si>
  <si>
    <t>Zentenes iela</t>
  </si>
  <si>
    <t>Bāriņu iela</t>
  </si>
  <si>
    <t>Mārupes iela</t>
  </si>
  <si>
    <t>Liepājas iela</t>
  </si>
  <si>
    <t>Krūzes iela</t>
  </si>
  <si>
    <t>Kr.Valdemāra iela</t>
  </si>
  <si>
    <t>Bebru iela</t>
  </si>
  <si>
    <t>6. AP - Zolitūde - Āgenskalns - Abrenes iela</t>
  </si>
  <si>
    <t>Abrenes iela - Valdlauču centrs</t>
  </si>
  <si>
    <t>Turgeneva iela</t>
  </si>
  <si>
    <t>Lapu iela</t>
  </si>
  <si>
    <t>Nometnu iela</t>
  </si>
  <si>
    <t>Valguma iela</t>
  </si>
  <si>
    <t>Akmeņu iela</t>
  </si>
  <si>
    <t>Jelgavas iela</t>
  </si>
  <si>
    <t>2.trolejbusu parks</t>
  </si>
  <si>
    <t>Salu tilts</t>
  </si>
  <si>
    <t>Valdlauču centrs - Ziepniekkalns - 2.TP - Abrenes iela</t>
  </si>
  <si>
    <t>Abrenes iela - 6. AP</t>
  </si>
  <si>
    <t>Mazā Stērstu iela</t>
  </si>
  <si>
    <t>Vanšu tilts</t>
  </si>
  <si>
    <t>Ziepniekkalna d/p</t>
  </si>
  <si>
    <t>Tadaiķu iela</t>
  </si>
  <si>
    <t>Ģimnastikas iela</t>
  </si>
  <si>
    <t>2. trolejbusu parks</t>
  </si>
  <si>
    <t>Mūkusalas iela</t>
  </si>
  <si>
    <t>Valdlauču centrs  - 2.TP - Abrenes iela</t>
  </si>
  <si>
    <t>Saulkalnes iela</t>
  </si>
  <si>
    <t>4. tramvaju depo</t>
  </si>
  <si>
    <t>Abrenes iela - Iļģuciems - 6. AP</t>
  </si>
  <si>
    <t>Maršruts Nr. 167</t>
  </si>
  <si>
    <t>6. AP - Iļģuciems - Abrenes iela</t>
  </si>
  <si>
    <t>Abrenes iela – Imanta -  6. AP</t>
  </si>
  <si>
    <t>13.janvāra iela</t>
  </si>
  <si>
    <t>11.novembra krastmala</t>
  </si>
  <si>
    <t>Raņķa dambis</t>
  </si>
  <si>
    <t>Kuldīgas iela</t>
  </si>
  <si>
    <t>Kurzemes proskets</t>
  </si>
  <si>
    <t>6. AP -  Āgenskalns - Abrenes iela</t>
  </si>
  <si>
    <t>Vīlipa iela</t>
  </si>
  <si>
    <t>Nometņu iela</t>
  </si>
  <si>
    <t>Mazā Nometņu iela</t>
  </si>
  <si>
    <t>E. Smiļģa iela</t>
  </si>
  <si>
    <t>Spēkā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</si>
</sst>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3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  <charset val="186"/>
    </font>
    <font>
      <sz val="14"/>
      <name val="Arial"/>
      <family val="2"/>
      <charset val="186"/>
    </font>
    <font>
      <b/>
      <sz val="16"/>
      <color indexed="9"/>
      <name val="Arial"/>
      <family val="2"/>
      <charset val="186"/>
    </font>
    <font>
      <b/>
      <sz val="12"/>
      <color theme="1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C00000"/>
      <name val="Arial"/>
      <family val="2"/>
      <charset val="186"/>
    </font>
    <font>
      <b/>
      <sz val="11"/>
      <color rgb="FFC00000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4"/>
      <color rgb="FFFF0000"/>
      <name val="Arial"/>
      <family val="2"/>
      <charset val="186"/>
    </font>
    <font>
      <b/>
      <sz val="14"/>
      <color rgb="FFFF0000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0"/>
      <color theme="0"/>
      <name val="Arial"/>
      <family val="2"/>
      <charset val="186"/>
    </font>
    <font>
      <b/>
      <sz val="18"/>
      <color indexed="9"/>
      <name val="Arial"/>
      <family val="2"/>
      <charset val="186"/>
    </font>
    <font>
      <b/>
      <sz val="16"/>
      <color theme="0"/>
      <name val="Arial"/>
      <family val="2"/>
      <charset val="186"/>
    </font>
    <font>
      <i/>
      <sz val="12"/>
      <name val="Arial"/>
      <family val="2"/>
      <charset val="186"/>
    </font>
    <font>
      <b/>
      <sz val="11.5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2"/>
      <name val="Arial"/>
      <family val="2"/>
      <charset val="204"/>
    </font>
    <font>
      <b/>
      <sz val="12"/>
      <color indexed="17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07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10" fillId="0" borderId="1" xfId="0" applyFont="1" applyBorder="1"/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 textRotation="90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/>
    <xf numFmtId="0" fontId="4" fillId="0" borderId="1" xfId="0" applyFont="1" applyFill="1" applyBorder="1"/>
    <xf numFmtId="0" fontId="4" fillId="0" borderId="0" xfId="0" applyFont="1"/>
    <xf numFmtId="0" fontId="11" fillId="0" borderId="1" xfId="0" applyFont="1" applyBorder="1"/>
    <xf numFmtId="0" fontId="10" fillId="0" borderId="2" xfId="0" applyFont="1" applyFill="1" applyBorder="1"/>
    <xf numFmtId="0" fontId="4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/>
    <xf numFmtId="20" fontId="8" fillId="0" borderId="0" xfId="0" applyNumberFormat="1" applyFont="1" applyFill="1"/>
    <xf numFmtId="0" fontId="12" fillId="0" borderId="0" xfId="0" applyFont="1" applyAlignment="1">
      <alignment horizontal="center" vertical="center"/>
    </xf>
    <xf numFmtId="20" fontId="0" fillId="0" borderId="0" xfId="0" applyNumberFormat="1" applyFill="1"/>
    <xf numFmtId="0" fontId="8" fillId="0" borderId="0" xfId="0" applyFont="1" applyFill="1"/>
    <xf numFmtId="0" fontId="8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20" fontId="0" fillId="0" borderId="0" xfId="0" applyNumberFormat="1" applyFill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0" fillId="0" borderId="0" xfId="0" applyFill="1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20" fontId="6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Border="1" applyAlignment="1">
      <alignment horizontal="center" vertical="center"/>
    </xf>
    <xf numFmtId="20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2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 vertical="center" wrapText="1"/>
    </xf>
    <xf numFmtId="20" fontId="4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left" textRotation="90"/>
    </xf>
    <xf numFmtId="0" fontId="4" fillId="0" borderId="0" xfId="0" applyFont="1" applyAlignment="1">
      <alignment vertical="top"/>
    </xf>
    <xf numFmtId="0" fontId="10" fillId="0" borderId="0" xfId="0" applyFont="1" applyFill="1"/>
    <xf numFmtId="0" fontId="4" fillId="0" borderId="0" xfId="0" applyFont="1" applyBorder="1" applyAlignment="1">
      <alignment vertical="center" wrapText="1"/>
    </xf>
    <xf numFmtId="0" fontId="10" fillId="0" borderId="0" xfId="0" applyFont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left" textRotation="90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20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0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20" fontId="0" fillId="0" borderId="7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20" fontId="0" fillId="0" borderId="9" xfId="0" applyNumberFormat="1" applyFill="1" applyBorder="1" applyAlignment="1">
      <alignment horizontal="center" vertical="center" wrapText="1"/>
    </xf>
    <xf numFmtId="20" fontId="0" fillId="0" borderId="9" xfId="0" applyNumberFormat="1" applyBorder="1" applyAlignment="1">
      <alignment horizontal="center" vertical="center" wrapText="1"/>
    </xf>
    <xf numFmtId="20" fontId="6" fillId="0" borderId="8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20" fontId="6" fillId="0" borderId="8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textRotation="90"/>
    </xf>
    <xf numFmtId="20" fontId="4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11" fillId="0" borderId="0" xfId="0" applyFont="1" applyBorder="1"/>
    <xf numFmtId="20" fontId="6" fillId="0" borderId="8" xfId="0" applyNumberFormat="1" applyFont="1" applyBorder="1" applyAlignment="1">
      <alignment horizontal="center" vertical="center"/>
    </xf>
    <xf numFmtId="0" fontId="4" fillId="5" borderId="1" xfId="0" applyFont="1" applyFill="1" applyBorder="1"/>
    <xf numFmtId="0" fontId="4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/>
    <xf numFmtId="20" fontId="12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14" fillId="0" borderId="1" xfId="0" applyFont="1" applyFill="1" applyBorder="1"/>
    <xf numFmtId="20" fontId="12" fillId="5" borderId="0" xfId="0" applyNumberFormat="1" applyFont="1" applyFill="1" applyAlignment="1">
      <alignment horizontal="center"/>
    </xf>
    <xf numFmtId="20" fontId="12" fillId="0" borderId="0" xfId="0" applyNumberFormat="1" applyFont="1" applyAlignment="1">
      <alignment horizontal="center"/>
    </xf>
    <xf numFmtId="0" fontId="12" fillId="0" borderId="1" xfId="0" applyFont="1" applyFill="1" applyBorder="1" applyAlignment="1">
      <alignment vertical="center"/>
    </xf>
    <xf numFmtId="20" fontId="12" fillId="0" borderId="0" xfId="0" applyNumberFormat="1" applyFont="1" applyFill="1" applyAlignment="1">
      <alignment horizontal="center" vertical="center"/>
    </xf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12" fillId="5" borderId="1" xfId="0" applyFont="1" applyFill="1" applyBorder="1" applyAlignment="1">
      <alignment horizontal="left" shrinkToFi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textRotation="90"/>
    </xf>
    <xf numFmtId="0" fontId="10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20" fontId="0" fillId="0" borderId="0" xfId="0" applyNumberForma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20" fontId="10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8" fillId="6" borderId="14" xfId="0" applyFont="1" applyFill="1" applyBorder="1" applyAlignment="1">
      <alignment horizontal="left" vertical="center"/>
    </xf>
    <xf numFmtId="0" fontId="17" fillId="6" borderId="15" xfId="0" applyFont="1" applyFill="1" applyBorder="1" applyAlignment="1">
      <alignment vertical="center"/>
    </xf>
    <xf numFmtId="0" fontId="18" fillId="6" borderId="17" xfId="0" applyFont="1" applyFill="1" applyBorder="1" applyAlignment="1">
      <alignment horizontal="left" vertical="center"/>
    </xf>
    <xf numFmtId="0" fontId="17" fillId="6" borderId="1" xfId="0" applyFont="1" applyFill="1" applyBorder="1" applyAlignment="1">
      <alignment vertical="center"/>
    </xf>
    <xf numFmtId="0" fontId="18" fillId="6" borderId="19" xfId="0" applyFont="1" applyFill="1" applyBorder="1" applyAlignment="1">
      <alignment horizontal="left" vertical="center"/>
    </xf>
    <xf numFmtId="0" fontId="17" fillId="6" borderId="20" xfId="0" applyFont="1" applyFill="1" applyBorder="1" applyAlignment="1">
      <alignment vertical="center"/>
    </xf>
    <xf numFmtId="0" fontId="10" fillId="0" borderId="13" xfId="0" applyFont="1" applyBorder="1" applyAlignment="1">
      <alignment horizontal="left" vertical="center"/>
    </xf>
    <xf numFmtId="0" fontId="10" fillId="0" borderId="13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20" fontId="4" fillId="0" borderId="0" xfId="0" applyNumberFormat="1" applyFont="1" applyFill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wrapText="1"/>
    </xf>
    <xf numFmtId="20" fontId="22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/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20" fontId="12" fillId="0" borderId="6" xfId="0" applyNumberFormat="1" applyFont="1" applyBorder="1" applyAlignment="1">
      <alignment horizontal="center" vertical="center"/>
    </xf>
    <xf numFmtId="0" fontId="29" fillId="0" borderId="1" xfId="0" applyFont="1" applyFill="1" applyBorder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4" fillId="5" borderId="10" xfId="0" applyFont="1" applyFill="1" applyBorder="1" applyAlignment="1">
      <alignment vertical="center" wrapText="1" shrinkToFit="1"/>
    </xf>
    <xf numFmtId="0" fontId="28" fillId="5" borderId="13" xfId="0" applyFont="1" applyFill="1" applyBorder="1" applyAlignment="1">
      <alignment vertical="center" wrapText="1" shrinkToFit="1"/>
    </xf>
    <xf numFmtId="0" fontId="13" fillId="0" borderId="0" xfId="0" applyFont="1" applyBorder="1" applyAlignment="1">
      <alignment horizontal="center"/>
    </xf>
    <xf numFmtId="0" fontId="12" fillId="5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20" fontId="12" fillId="0" borderId="6" xfId="0" applyNumberFormat="1" applyFont="1" applyBorder="1" applyAlignment="1">
      <alignment horizontal="center" vertical="center"/>
    </xf>
    <xf numFmtId="20" fontId="12" fillId="1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0" fillId="0" borderId="0" xfId="2" applyAlignment="1">
      <alignment vertical="center"/>
    </xf>
    <xf numFmtId="0" fontId="10" fillId="0" borderId="0" xfId="2"/>
    <xf numFmtId="0" fontId="2" fillId="0" borderId="0" xfId="2" applyFont="1" applyAlignment="1">
      <alignment horizontal="center" vertical="center" wrapText="1"/>
    </xf>
    <xf numFmtId="20" fontId="2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left" vertical="center" wrapText="1"/>
    </xf>
    <xf numFmtId="0" fontId="23" fillId="0" borderId="22" xfId="2" applyFont="1" applyBorder="1" applyAlignment="1">
      <alignment horizontal="center" vertical="center" wrapText="1"/>
    </xf>
    <xf numFmtId="20" fontId="2" fillId="0" borderId="22" xfId="2" applyNumberFormat="1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2" xfId="2" applyFont="1" applyBorder="1" applyAlignment="1">
      <alignment vertical="center" wrapText="1"/>
    </xf>
    <xf numFmtId="20" fontId="2" fillId="0" borderId="23" xfId="2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20" fontId="6" fillId="0" borderId="24" xfId="2" applyNumberFormat="1" applyFont="1" applyBorder="1" applyAlignment="1">
      <alignment horizontal="right" vertical="center" wrapText="1"/>
    </xf>
    <xf numFmtId="0" fontId="2" fillId="0" borderId="0" xfId="2" applyFont="1" applyAlignment="1">
      <alignment horizontal="left" vertical="center" wrapText="1"/>
    </xf>
    <xf numFmtId="20" fontId="6" fillId="0" borderId="0" xfId="2" applyNumberFormat="1" applyFont="1" applyAlignment="1">
      <alignment horizontal="right" vertical="center" wrapText="1"/>
    </xf>
    <xf numFmtId="164" fontId="2" fillId="0" borderId="0" xfId="2" applyNumberFormat="1" applyFont="1" applyAlignment="1">
      <alignment horizontal="center" vertical="center" wrapText="1"/>
    </xf>
    <xf numFmtId="20" fontId="6" fillId="0" borderId="24" xfId="2" applyNumberFormat="1" applyFont="1" applyBorder="1" applyAlignment="1">
      <alignment horizontal="center" vertical="center" wrapText="1"/>
    </xf>
    <xf numFmtId="20" fontId="2" fillId="0" borderId="22" xfId="2" applyNumberFormat="1" applyFont="1" applyBorder="1" applyAlignment="1">
      <alignment horizontal="left" vertical="center" wrapText="1"/>
    </xf>
    <xf numFmtId="164" fontId="30" fillId="0" borderId="24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2" fillId="0" borderId="22" xfId="2" applyFont="1" applyBorder="1" applyAlignment="1">
      <alignment vertical="center"/>
    </xf>
    <xf numFmtId="164" fontId="6" fillId="0" borderId="24" xfId="2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22" xfId="2" applyFont="1" applyBorder="1" applyAlignment="1">
      <alignment horizontal="left" vertical="center"/>
    </xf>
    <xf numFmtId="20" fontId="2" fillId="0" borderId="22" xfId="2" applyNumberFormat="1" applyFont="1" applyBorder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0" fillId="0" borderId="0" xfId="2" applyAlignment="1">
      <alignment horizontal="left" vertical="center"/>
    </xf>
    <xf numFmtId="0" fontId="4" fillId="0" borderId="1" xfId="2" applyFont="1" applyBorder="1" applyAlignment="1">
      <alignment horizontal="left" vertical="center" textRotation="90"/>
    </xf>
    <xf numFmtId="0" fontId="4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10" fillId="0" borderId="1" xfId="2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20" fontId="4" fillId="0" borderId="0" xfId="2" applyNumberFormat="1" applyFont="1" applyAlignment="1">
      <alignment horizontal="center" vertical="center"/>
    </xf>
    <xf numFmtId="20" fontId="2" fillId="0" borderId="0" xfId="2" applyNumberFormat="1" applyFont="1" applyAlignment="1">
      <alignment vertical="center"/>
    </xf>
    <xf numFmtId="0" fontId="10" fillId="0" borderId="1" xfId="2" applyBorder="1" applyAlignment="1">
      <alignment vertical="center"/>
    </xf>
    <xf numFmtId="0" fontId="31" fillId="0" borderId="0" xfId="2" applyFont="1" applyAlignment="1">
      <alignment vertical="center"/>
    </xf>
    <xf numFmtId="0" fontId="28" fillId="0" borderId="1" xfId="2" applyFont="1" applyBorder="1" applyAlignment="1">
      <alignment vertical="center"/>
    </xf>
    <xf numFmtId="0" fontId="32" fillId="0" borderId="1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20" fontId="10" fillId="0" borderId="0" xfId="2" applyNumberFormat="1" applyAlignment="1">
      <alignment horizontal="center" vertical="center"/>
    </xf>
    <xf numFmtId="20" fontId="10" fillId="0" borderId="0" xfId="2" applyNumberFormat="1" applyAlignment="1">
      <alignment vertical="center"/>
    </xf>
    <xf numFmtId="0" fontId="10" fillId="0" borderId="1" xfId="2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10" fillId="0" borderId="2" xfId="2" applyBorder="1" applyAlignment="1">
      <alignment vertical="center"/>
    </xf>
    <xf numFmtId="0" fontId="10" fillId="0" borderId="0" xfId="2" applyAlignment="1">
      <alignment horizontal="center" vertical="center"/>
    </xf>
    <xf numFmtId="0" fontId="4" fillId="3" borderId="0" xfId="2" applyFont="1" applyFill="1" applyAlignment="1">
      <alignment horizontal="left" vertical="center"/>
    </xf>
    <xf numFmtId="0" fontId="4" fillId="0" borderId="0" xfId="2" applyFont="1" applyAlignment="1">
      <alignment horizontal="left"/>
    </xf>
    <xf numFmtId="0" fontId="2" fillId="0" borderId="0" xfId="2" applyFont="1"/>
    <xf numFmtId="0" fontId="4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4" fillId="0" borderId="1" xfId="2" applyFont="1" applyBorder="1" applyAlignment="1">
      <alignment horizontal="left" textRotation="90"/>
    </xf>
    <xf numFmtId="0" fontId="9" fillId="0" borderId="1" xfId="2" applyFont="1" applyBorder="1" applyAlignment="1">
      <alignment horizontal="left"/>
    </xf>
    <xf numFmtId="0" fontId="4" fillId="0" borderId="1" xfId="2" applyFont="1" applyBorder="1"/>
    <xf numFmtId="20" fontId="4" fillId="0" borderId="0" xfId="2" applyNumberFormat="1" applyFont="1" applyAlignment="1">
      <alignment horizontal="center"/>
    </xf>
    <xf numFmtId="0" fontId="10" fillId="0" borderId="1" xfId="2" applyBorder="1"/>
    <xf numFmtId="0" fontId="4" fillId="0" borderId="0" xfId="2" applyFont="1"/>
    <xf numFmtId="0" fontId="10" fillId="0" borderId="0" xfId="2" applyAlignment="1">
      <alignment horizontal="left"/>
    </xf>
    <xf numFmtId="0" fontId="10" fillId="0" borderId="1" xfId="2" applyBorder="1" applyAlignment="1">
      <alignment horizontal="left"/>
    </xf>
    <xf numFmtId="0" fontId="6" fillId="2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2" borderId="22" xfId="2" applyFont="1" applyFill="1" applyBorder="1" applyAlignment="1">
      <alignment horizontal="left" vertical="center" wrapText="1"/>
    </xf>
    <xf numFmtId="0" fontId="25" fillId="8" borderId="0" xfId="0" applyFont="1" applyFill="1" applyBorder="1" applyAlignment="1">
      <alignment horizontal="center" vertical="center" wrapText="1"/>
    </xf>
    <xf numFmtId="0" fontId="25" fillId="8" borderId="12" xfId="0" applyFont="1" applyFill="1" applyBorder="1" applyAlignment="1">
      <alignment horizontal="center" vertical="center" wrapText="1"/>
    </xf>
    <xf numFmtId="0" fontId="24" fillId="7" borderId="0" xfId="0" applyFont="1" applyFill="1" applyBorder="1" applyAlignment="1">
      <alignment horizontal="center" vertical="center" wrapText="1"/>
    </xf>
    <xf numFmtId="0" fontId="24" fillId="7" borderId="12" xfId="0" applyFont="1" applyFill="1" applyBorder="1" applyAlignment="1">
      <alignment horizontal="center" vertical="center" wrapText="1"/>
    </xf>
    <xf numFmtId="0" fontId="6" fillId="2" borderId="22" xfId="2" applyFont="1" applyFill="1" applyBorder="1" applyAlignment="1">
      <alignment horizontal="left" vertical="center"/>
    </xf>
    <xf numFmtId="0" fontId="15" fillId="4" borderId="6" xfId="2" applyFont="1" applyFill="1" applyBorder="1" applyAlignment="1">
      <alignment horizontal="center" vertical="center"/>
    </xf>
    <xf numFmtId="0" fontId="15" fillId="4" borderId="0" xfId="2" applyFont="1" applyFill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4" fillId="3" borderId="0" xfId="2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center" vertical="center"/>
    </xf>
    <xf numFmtId="0" fontId="12" fillId="5" borderId="10" xfId="0" applyFont="1" applyFill="1" applyBorder="1" applyAlignment="1">
      <alignment horizontal="center" vertical="center" shrinkToFit="1"/>
    </xf>
    <xf numFmtId="0" fontId="12" fillId="5" borderId="13" xfId="0" applyFont="1" applyFill="1" applyBorder="1" applyAlignment="1">
      <alignment horizontal="center" vertical="center" shrinkToFit="1"/>
    </xf>
    <xf numFmtId="20" fontId="12" fillId="5" borderId="6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8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5" fillId="7" borderId="6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20" fontId="12" fillId="0" borderId="6" xfId="0" applyNumberFormat="1" applyFont="1" applyBorder="1" applyAlignment="1">
      <alignment horizontal="center" vertical="center"/>
    </xf>
    <xf numFmtId="0" fontId="15" fillId="4" borderId="0" xfId="0" applyFont="1" applyFill="1" applyBorder="1" applyAlignment="1">
      <alignment horizontal="center"/>
    </xf>
    <xf numFmtId="0" fontId="15" fillId="9" borderId="0" xfId="0" applyFont="1" applyFill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6" fillId="4" borderId="0" xfId="0" applyFont="1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20" fontId="22" fillId="0" borderId="11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2" fillId="0" borderId="13" xfId="0" applyFont="1" applyBorder="1" applyAlignment="1">
      <alignment horizontal="left" wrapText="1"/>
    </xf>
    <xf numFmtId="0" fontId="10" fillId="0" borderId="1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27" fillId="7" borderId="6" xfId="0" applyFont="1" applyFill="1" applyBorder="1" applyAlignment="1">
      <alignment horizontal="center"/>
    </xf>
    <xf numFmtId="0" fontId="27" fillId="7" borderId="0" xfId="0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AC8633C2-ED24-4A7A-8199-D2260DD644E6}"/>
  </cellStyles>
  <dxfs count="0"/>
  <tableStyles count="0" defaultTableStyle="TableStyleMedium9" defaultPivotStyle="PivotStyleLight16"/>
  <colors>
    <mruColors>
      <color rgb="FFFFFF99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I52"/>
  <sheetViews>
    <sheetView showGridLines="0" tabSelected="1" view="pageBreakPreview" topLeftCell="A7" zoomScale="70" zoomScaleNormal="85" zoomScaleSheetLayoutView="70" zoomScalePageLayoutView="115" workbookViewId="0">
      <selection activeCell="C32" sqref="C32"/>
    </sheetView>
  </sheetViews>
  <sheetFormatPr defaultRowHeight="12.75" x14ac:dyDescent="0.2"/>
  <cols>
    <col min="1" max="1" width="5.42578125" style="30" customWidth="1"/>
    <col min="2" max="2" width="55.5703125" style="38" bestFit="1" customWidth="1"/>
    <col min="3" max="3" width="18.28515625" style="30" customWidth="1"/>
    <col min="4" max="4" width="7.7109375" style="30" customWidth="1"/>
    <col min="5" max="5" width="19.42578125" style="30" customWidth="1"/>
    <col min="6" max="6" width="7.7109375" style="30" customWidth="1"/>
    <col min="7" max="7" width="10.5703125" style="30" customWidth="1"/>
    <col min="8" max="16384" width="9.140625" style="30"/>
  </cols>
  <sheetData>
    <row r="1" spans="1:7" ht="27.75" customHeight="1" x14ac:dyDescent="0.2">
      <c r="A1" s="252" t="s">
        <v>6</v>
      </c>
      <c r="B1" s="252"/>
      <c r="C1" s="252"/>
      <c r="D1" s="252"/>
      <c r="E1" s="252"/>
      <c r="F1" s="252"/>
      <c r="G1" s="252"/>
    </row>
    <row r="2" spans="1:7" customFormat="1" ht="28.5" customHeight="1" x14ac:dyDescent="0.2">
      <c r="A2" s="64" t="s">
        <v>103</v>
      </c>
      <c r="B2" s="19"/>
      <c r="C2" s="19"/>
      <c r="D2" s="254" t="s">
        <v>326</v>
      </c>
      <c r="E2" s="254"/>
      <c r="F2" s="254"/>
      <c r="G2" s="255"/>
    </row>
    <row r="3" spans="1:7" s="185" customFormat="1" ht="14.25" customHeight="1" x14ac:dyDescent="0.2">
      <c r="A3" s="197"/>
      <c r="B3" s="200"/>
      <c r="C3" s="187"/>
      <c r="D3" s="188"/>
      <c r="E3" s="189"/>
      <c r="F3" s="201"/>
      <c r="G3" s="202"/>
    </row>
    <row r="4" spans="1:7" s="185" customFormat="1" ht="14.25" customHeight="1" x14ac:dyDescent="0.2">
      <c r="A4" s="253" t="s">
        <v>264</v>
      </c>
      <c r="B4" s="253"/>
      <c r="C4" s="198"/>
      <c r="D4" s="198"/>
      <c r="E4" s="198"/>
      <c r="F4" s="198"/>
      <c r="G4" s="198"/>
    </row>
    <row r="5" spans="1:7" s="185" customFormat="1" ht="27" customHeight="1" x14ac:dyDescent="0.2">
      <c r="A5" s="190" t="s">
        <v>262</v>
      </c>
      <c r="B5" s="190" t="s">
        <v>0</v>
      </c>
      <c r="C5" s="190" t="s">
        <v>1</v>
      </c>
      <c r="D5" s="190" t="s">
        <v>2</v>
      </c>
      <c r="E5" s="190" t="s">
        <v>3</v>
      </c>
      <c r="F5" s="190" t="s">
        <v>2</v>
      </c>
      <c r="G5" s="190" t="s">
        <v>4</v>
      </c>
    </row>
    <row r="6" spans="1:7" s="185" customFormat="1" ht="14.25" customHeight="1" x14ac:dyDescent="0.2">
      <c r="A6" s="190">
        <v>1</v>
      </c>
      <c r="B6" s="191" t="str">
        <f>'5. izlaidums(165)'!A4</f>
        <v>6. AP - Zolitūde - Abrenes iela</v>
      </c>
      <c r="C6" s="192" t="s">
        <v>263</v>
      </c>
      <c r="D6" s="193">
        <f>'5. izlaidums(165)'!C7</f>
        <v>1.0104166666666667</v>
      </c>
      <c r="E6" s="194" t="s">
        <v>5</v>
      </c>
      <c r="F6" s="193">
        <f>'5. izlaidums(165)'!C25</f>
        <v>1.03125</v>
      </c>
      <c r="G6" s="193">
        <f t="shared" ref="G6:G13" si="0">F6-D6</f>
        <v>2.0833333333333259E-2</v>
      </c>
    </row>
    <row r="7" spans="1:7" s="185" customFormat="1" ht="14.25" customHeight="1" x14ac:dyDescent="0.2">
      <c r="A7" s="190">
        <v>2</v>
      </c>
      <c r="B7" s="191" t="str">
        <f>'5. izlaidums(165)'!E4</f>
        <v>Abrenes iela - Āgenskalns - Iļģuciems -  6. AP</v>
      </c>
      <c r="C7" s="194" t="s">
        <v>5</v>
      </c>
      <c r="D7" s="193">
        <f>'5. izlaidums(165)'!G7</f>
        <v>3.125E-2</v>
      </c>
      <c r="E7" s="194" t="s">
        <v>263</v>
      </c>
      <c r="F7" s="193">
        <f>'5. izlaidums(165)'!G26</f>
        <v>4.8611111111111112E-2</v>
      </c>
      <c r="G7" s="193">
        <f t="shared" si="0"/>
        <v>1.7361111111111112E-2</v>
      </c>
    </row>
    <row r="8" spans="1:7" s="185" customFormat="1" ht="14.25" customHeight="1" x14ac:dyDescent="0.2">
      <c r="A8" s="190">
        <v>3</v>
      </c>
      <c r="B8" s="191" t="str">
        <f>'5. izlaidums(165)'!A29</f>
        <v>6. AP - Zolitūde - Abrenes iela</v>
      </c>
      <c r="C8" s="194" t="s">
        <v>263</v>
      </c>
      <c r="D8" s="193">
        <f>'5. izlaidums(165)'!C32</f>
        <v>5.2083333333333336E-2</v>
      </c>
      <c r="E8" s="194" t="s">
        <v>5</v>
      </c>
      <c r="F8" s="193">
        <f>'5. izlaidums(165)'!C51</f>
        <v>7.6388888888888895E-2</v>
      </c>
      <c r="G8" s="193">
        <f t="shared" si="0"/>
        <v>2.4305555555555559E-2</v>
      </c>
    </row>
    <row r="9" spans="1:7" s="185" customFormat="1" ht="14.25" customHeight="1" x14ac:dyDescent="0.2">
      <c r="A9" s="190">
        <v>4</v>
      </c>
      <c r="B9" s="191" t="str">
        <f>'5. izlaidums(165)'!E29</f>
        <v>Abrenes iela - 6.AP</v>
      </c>
      <c r="C9" s="194" t="s">
        <v>5</v>
      </c>
      <c r="D9" s="193">
        <f>'5. izlaidums(165)'!G32</f>
        <v>7.6388888888888895E-2</v>
      </c>
      <c r="E9" s="194" t="s">
        <v>263</v>
      </c>
      <c r="F9" s="193">
        <f>'5. izlaidums(165)'!G56</f>
        <v>0.1111111111111111</v>
      </c>
      <c r="G9" s="193">
        <f t="shared" si="0"/>
        <v>3.472222222222221E-2</v>
      </c>
    </row>
    <row r="10" spans="1:7" s="185" customFormat="1" ht="14.25" customHeight="1" x14ac:dyDescent="0.2">
      <c r="A10" s="190">
        <v>5</v>
      </c>
      <c r="B10" s="195" t="str">
        <f>'5. izlaidums(165)'!A78</f>
        <v>6. AP - Zolitūde - Āgenskalns - Abrenes iela</v>
      </c>
      <c r="C10" s="194" t="s">
        <v>263</v>
      </c>
      <c r="D10" s="193">
        <f>'5. izlaidums(165)'!C81</f>
        <v>0.1388888888888889</v>
      </c>
      <c r="E10" s="194" t="s">
        <v>5</v>
      </c>
      <c r="F10" s="193">
        <f>'5. izlaidums(165)'!C110</f>
        <v>0.16666666666666666</v>
      </c>
      <c r="G10" s="193">
        <f t="shared" si="0"/>
        <v>2.7777777777777762E-2</v>
      </c>
    </row>
    <row r="11" spans="1:7" s="185" customFormat="1" ht="14.25" customHeight="1" x14ac:dyDescent="0.2">
      <c r="A11" s="190">
        <v>6</v>
      </c>
      <c r="B11" s="195" t="str">
        <f>'5. izlaidums(165)'!E78</f>
        <v>Abrenes iela - Valdlauču centrs</v>
      </c>
      <c r="C11" s="194" t="s">
        <v>5</v>
      </c>
      <c r="D11" s="193">
        <f>'5. izlaidums(165)'!G81</f>
        <v>0.16666666666666666</v>
      </c>
      <c r="E11" s="194" t="s">
        <v>196</v>
      </c>
      <c r="F11" s="193">
        <f>'5. izlaidums(165)'!G87</f>
        <v>0.17361111111111113</v>
      </c>
      <c r="G11" s="193">
        <f t="shared" si="0"/>
        <v>6.9444444444444753E-3</v>
      </c>
    </row>
    <row r="12" spans="1:7" s="185" customFormat="1" ht="14.25" customHeight="1" x14ac:dyDescent="0.2">
      <c r="A12" s="190">
        <v>7</v>
      </c>
      <c r="B12" s="191" t="str">
        <f>'5. izlaidums(165)'!A113</f>
        <v>Valdlauču centrs - Ziepniekkalns - 2.TP - Abrenes iela</v>
      </c>
      <c r="C12" s="194" t="s">
        <v>196</v>
      </c>
      <c r="D12" s="193">
        <f>'5. izlaidums(165)'!C116</f>
        <v>0.17361111111111113</v>
      </c>
      <c r="E12" s="194" t="s">
        <v>5</v>
      </c>
      <c r="F12" s="193">
        <f>'5. izlaidums(165)'!C140</f>
        <v>0.20833333333333334</v>
      </c>
      <c r="G12" s="193">
        <f t="shared" si="0"/>
        <v>3.472222222222221E-2</v>
      </c>
    </row>
    <row r="13" spans="1:7" s="185" customFormat="1" ht="14.25" customHeight="1" thickBot="1" x14ac:dyDescent="0.25">
      <c r="A13" s="190">
        <v>8</v>
      </c>
      <c r="B13" s="191" t="str">
        <f>'5. izlaidums(165)'!E113</f>
        <v>Abrenes iela - 6. AP</v>
      </c>
      <c r="C13" s="194" t="s">
        <v>5</v>
      </c>
      <c r="D13" s="193">
        <f>'5. izlaidums(165)'!G116</f>
        <v>0.20833333333333334</v>
      </c>
      <c r="E13" s="192" t="s">
        <v>263</v>
      </c>
      <c r="F13" s="196">
        <f>'5. izlaidums(165)'!G127</f>
        <v>1.2256944444444444</v>
      </c>
      <c r="G13" s="196">
        <f t="shared" si="0"/>
        <v>1.0173611111111112</v>
      </c>
    </row>
    <row r="14" spans="1:7" s="185" customFormat="1" ht="14.25" customHeight="1" thickBot="1" x14ac:dyDescent="0.25">
      <c r="A14" s="198"/>
      <c r="B14" s="198"/>
      <c r="C14" s="198"/>
      <c r="D14" s="198"/>
      <c r="E14" s="198"/>
      <c r="F14" s="199" t="s">
        <v>119</v>
      </c>
      <c r="G14" s="203">
        <f>F13-D6</f>
        <v>0.21527777777777768</v>
      </c>
    </row>
    <row r="15" spans="1:7" s="185" customFormat="1" ht="14.25" customHeight="1" x14ac:dyDescent="0.2">
      <c r="A15" s="198"/>
      <c r="B15" s="198"/>
      <c r="C15" s="198"/>
      <c r="D15" s="198"/>
      <c r="E15" s="198"/>
      <c r="F15" s="201"/>
      <c r="G15" s="202"/>
    </row>
    <row r="16" spans="1:7" s="185" customFormat="1" ht="14.25" customHeight="1" x14ac:dyDescent="0.2">
      <c r="A16" s="253" t="s">
        <v>265</v>
      </c>
      <c r="B16" s="253"/>
      <c r="C16" s="198"/>
      <c r="D16" s="198"/>
      <c r="E16" s="198"/>
      <c r="F16" s="198"/>
      <c r="G16" s="198"/>
    </row>
    <row r="17" spans="1:7" s="185" customFormat="1" ht="27" customHeight="1" x14ac:dyDescent="0.2">
      <c r="A17" s="190" t="s">
        <v>262</v>
      </c>
      <c r="B17" s="190" t="s">
        <v>0</v>
      </c>
      <c r="C17" s="190" t="s">
        <v>1</v>
      </c>
      <c r="D17" s="190" t="s">
        <v>2</v>
      </c>
      <c r="E17" s="190" t="s">
        <v>3</v>
      </c>
      <c r="F17" s="190" t="s">
        <v>2</v>
      </c>
      <c r="G17" s="190" t="s">
        <v>4</v>
      </c>
    </row>
    <row r="18" spans="1:7" s="185" customFormat="1" ht="14.25" customHeight="1" x14ac:dyDescent="0.2">
      <c r="A18" s="190">
        <v>1</v>
      </c>
      <c r="B18" s="204" t="str">
        <f>'7. izlaidums (167)'!A4</f>
        <v>6. AP - Iļģuciems - Abrenes iela</v>
      </c>
      <c r="C18" s="192" t="s">
        <v>263</v>
      </c>
      <c r="D18" s="193">
        <f>'7. izlaidums (167)'!C7</f>
        <v>1.0069444444444444</v>
      </c>
      <c r="E18" s="194" t="s">
        <v>5</v>
      </c>
      <c r="F18" s="193">
        <f>'7. izlaidums (167)'!C21</f>
        <v>1.03125</v>
      </c>
      <c r="G18" s="193">
        <f>F18-D18</f>
        <v>2.430555555555558E-2</v>
      </c>
    </row>
    <row r="19" spans="1:7" s="185" customFormat="1" ht="14.25" customHeight="1" x14ac:dyDescent="0.2">
      <c r="A19" s="190">
        <v>2</v>
      </c>
      <c r="B19" s="191" t="str">
        <f>'7. izlaidums (167)'!E4</f>
        <v>Abrenes iela – Imanta -  6. AP</v>
      </c>
      <c r="C19" s="194" t="s">
        <v>5</v>
      </c>
      <c r="D19" s="193">
        <f>'7. izlaidums (167)'!G7</f>
        <v>3.125E-2</v>
      </c>
      <c r="E19" s="193" t="s">
        <v>263</v>
      </c>
      <c r="F19" s="193">
        <f>'7. izlaidums (167)'!G26</f>
        <v>5.5555555555555552E-2</v>
      </c>
      <c r="G19" s="193">
        <f>F19-D19</f>
        <v>2.4305555555555552E-2</v>
      </c>
    </row>
    <row r="20" spans="1:7" s="185" customFormat="1" ht="14.25" customHeight="1" thickBot="1" x14ac:dyDescent="0.25">
      <c r="A20" s="190">
        <v>3</v>
      </c>
      <c r="B20" s="191" t="str">
        <f>'7. izlaidums (167)'!A29</f>
        <v>6. AP -  Āgenskalns - Abrenes iela</v>
      </c>
      <c r="C20" s="194" t="s">
        <v>263</v>
      </c>
      <c r="D20" s="193">
        <f>'7. izlaidums (167)'!C32</f>
        <v>1.0590277777777779</v>
      </c>
      <c r="E20" s="192" t="s">
        <v>5</v>
      </c>
      <c r="F20" s="193">
        <f>'7. izlaidums (167)'!C53</f>
        <v>1.0763888888888888</v>
      </c>
      <c r="G20" s="193">
        <f>F20-D20</f>
        <v>1.7361111111110938E-2</v>
      </c>
    </row>
    <row r="21" spans="1:7" s="185" customFormat="1" ht="14.25" customHeight="1" thickBot="1" x14ac:dyDescent="0.25">
      <c r="A21" s="198"/>
      <c r="B21" s="198"/>
      <c r="C21" s="198"/>
      <c r="D21" s="198"/>
      <c r="E21" s="198"/>
      <c r="F21" s="199" t="s">
        <v>119</v>
      </c>
      <c r="G21" s="205">
        <f>F20-D18</f>
        <v>6.944444444444442E-2</v>
      </c>
    </row>
    <row r="22" spans="1:7" ht="14.1" customHeight="1" x14ac:dyDescent="0.2">
      <c r="A22" s="31"/>
      <c r="B22" s="32"/>
      <c r="C22" s="33"/>
      <c r="D22" s="34"/>
      <c r="E22" s="35"/>
      <c r="F22" s="34"/>
      <c r="G22" s="34"/>
    </row>
    <row r="23" spans="1:7" ht="14.1" customHeight="1" x14ac:dyDescent="0.2">
      <c r="A23" s="251" t="s">
        <v>99</v>
      </c>
      <c r="B23" s="251"/>
      <c r="C23" s="33"/>
      <c r="D23" s="34"/>
      <c r="E23" s="35"/>
      <c r="F23" s="34"/>
      <c r="G23" s="34"/>
    </row>
    <row r="24" spans="1:7" ht="14.1" customHeight="1" x14ac:dyDescent="0.2">
      <c r="A24" s="66">
        <v>1</v>
      </c>
      <c r="B24" s="67" t="str">
        <f>'5. izlaidums (175)'!A4</f>
        <v>7. AP - Pļavnieki - 7. AP - Abrenes iela</v>
      </c>
      <c r="C24" s="165" t="s">
        <v>162</v>
      </c>
      <c r="D24" s="70">
        <f>'5. izlaidums (175)'!C7</f>
        <v>0</v>
      </c>
      <c r="E24" s="77" t="s">
        <v>5</v>
      </c>
      <c r="F24" s="70">
        <f>'5. izlaidums (175)'!C34</f>
        <v>3.125E-2</v>
      </c>
      <c r="G24" s="70">
        <f>F24-D24</f>
        <v>3.125E-2</v>
      </c>
    </row>
    <row r="25" spans="1:7" ht="14.1" customHeight="1" x14ac:dyDescent="0.2">
      <c r="A25" s="68">
        <v>2</v>
      </c>
      <c r="B25" s="69" t="str">
        <f>'5. izlaidums (175)'!E4</f>
        <v>Abrenes iela - Pļavnieki - Deglava ielas aplis - 7. AP</v>
      </c>
      <c r="C25" s="75" t="s">
        <v>5</v>
      </c>
      <c r="D25" s="72">
        <f>'5. izlaidums (175)'!G7</f>
        <v>3.125E-2</v>
      </c>
      <c r="E25" s="74" t="s">
        <v>162</v>
      </c>
      <c r="F25" s="72">
        <f>'5. izlaidums (175)'!G27</f>
        <v>6.25E-2</v>
      </c>
      <c r="G25" s="72">
        <f t="shared" ref="G25:G31" si="1">F25-D25</f>
        <v>3.125E-2</v>
      </c>
    </row>
    <row r="26" spans="1:7" ht="14.1" customHeight="1" x14ac:dyDescent="0.2">
      <c r="A26" s="68">
        <v>3</v>
      </c>
      <c r="B26" s="69" t="str">
        <f>'5. izlaidums (175)'!A37</f>
        <v>7. AP - Abrenes iela</v>
      </c>
      <c r="C26" s="74" t="s">
        <v>162</v>
      </c>
      <c r="D26" s="72">
        <f>'5. izlaidums (175)'!C39</f>
        <v>6.5972222222222224E-2</v>
      </c>
      <c r="E26" s="73" t="s">
        <v>5</v>
      </c>
      <c r="F26" s="72">
        <f>'5. izlaidums (175)'!C51</f>
        <v>7.6388888888888895E-2</v>
      </c>
      <c r="G26" s="72">
        <f t="shared" si="1"/>
        <v>1.0416666666666671E-2</v>
      </c>
    </row>
    <row r="27" spans="1:7" ht="14.1" customHeight="1" x14ac:dyDescent="0.2">
      <c r="A27" s="68">
        <v>4</v>
      </c>
      <c r="B27" s="69" t="str">
        <f>'5. izlaidums (175)'!E37</f>
        <v>Abrenes iela - Pļavnieki - Ulbrokas ciems</v>
      </c>
      <c r="C27" s="73" t="s">
        <v>5</v>
      </c>
      <c r="D27" s="72">
        <f>'5. izlaidums (175)'!G39</f>
        <v>7.6388888888888895E-2</v>
      </c>
      <c r="E27" s="75" t="s">
        <v>184</v>
      </c>
      <c r="F27" s="72">
        <f>'5. izlaidums (175)'!G62</f>
        <v>0.11458333333333333</v>
      </c>
      <c r="G27" s="72">
        <f t="shared" si="1"/>
        <v>3.8194444444444434E-2</v>
      </c>
    </row>
    <row r="28" spans="1:7" x14ac:dyDescent="0.2">
      <c r="A28" s="68">
        <v>5</v>
      </c>
      <c r="B28" s="69" t="str">
        <f>'5. izlaidums (175)'!A67</f>
        <v>Ulbrokas ciems - Pļavnieki - 5.TD - Abrenes iela</v>
      </c>
      <c r="C28" s="75" t="s">
        <v>184</v>
      </c>
      <c r="D28" s="72">
        <f>'5. izlaidums (175)'!C70</f>
        <v>1.1354166666666667</v>
      </c>
      <c r="E28" s="73" t="s">
        <v>5</v>
      </c>
      <c r="F28" s="72">
        <f>'5. izlaidums (175)'!C94</f>
        <v>1.1631944444444444</v>
      </c>
      <c r="G28" s="72">
        <f t="shared" si="1"/>
        <v>2.7777777777777679E-2</v>
      </c>
    </row>
    <row r="29" spans="1:7" x14ac:dyDescent="0.2">
      <c r="A29" s="68">
        <v>6</v>
      </c>
      <c r="B29" s="69" t="str">
        <f>'5. izlaidums (175)'!E67</f>
        <v>Abrenes iela - 7. AP - Deglava ielas aplis</v>
      </c>
      <c r="C29" s="73" t="s">
        <v>5</v>
      </c>
      <c r="D29" s="72">
        <f>'5. izlaidums (175)'!G70</f>
        <v>0.16666666666666666</v>
      </c>
      <c r="E29" s="73" t="s">
        <v>187</v>
      </c>
      <c r="F29" s="72">
        <f>'5. izlaidums (175)'!G82</f>
        <v>0.18055555555555555</v>
      </c>
      <c r="G29" s="72">
        <f t="shared" si="1"/>
        <v>1.3888888888888895E-2</v>
      </c>
    </row>
    <row r="30" spans="1:7" x14ac:dyDescent="0.2">
      <c r="A30" s="66">
        <v>7</v>
      </c>
      <c r="B30" s="67" t="str">
        <f>'5. izlaidums (175)'!A97</f>
        <v>Deglava ielas aplis - Pļavnieki - 7. AP - Abrenes iela</v>
      </c>
      <c r="C30" s="71" t="s">
        <v>187</v>
      </c>
      <c r="D30" s="70">
        <f>'5. izlaidums (175)'!C100</f>
        <v>0.18055555555555555</v>
      </c>
      <c r="E30" s="71" t="s">
        <v>5</v>
      </c>
      <c r="F30" s="72">
        <f>'5. izlaidums (175)'!C120</f>
        <v>0.20486111111111113</v>
      </c>
      <c r="G30" s="70">
        <f t="shared" si="1"/>
        <v>2.430555555555558E-2</v>
      </c>
    </row>
    <row r="31" spans="1:7" ht="13.5" thickBot="1" x14ac:dyDescent="0.25">
      <c r="A31" s="66">
        <v>8</v>
      </c>
      <c r="B31" s="67" t="str">
        <f>'5. izlaidums (175)'!E93</f>
        <v>Abrenes iela - Deglava ielas aplis - 7. AP</v>
      </c>
      <c r="C31" s="71" t="s">
        <v>5</v>
      </c>
      <c r="D31" s="72">
        <f>'5. izlaidums (175)'!G95</f>
        <v>0.20486111111111113</v>
      </c>
      <c r="E31" s="165" t="s">
        <v>162</v>
      </c>
      <c r="F31" s="83">
        <f>'5. izlaidums (175)'!G120</f>
        <v>0.23611111111111113</v>
      </c>
      <c r="G31" s="83">
        <f t="shared" si="1"/>
        <v>3.125E-2</v>
      </c>
    </row>
    <row r="32" spans="1:7" ht="13.5" thickBot="1" x14ac:dyDescent="0.25">
      <c r="A32" s="31"/>
      <c r="B32" s="32"/>
      <c r="C32" s="33"/>
      <c r="D32" s="34"/>
      <c r="E32" s="35"/>
      <c r="F32" s="84" t="s">
        <v>119</v>
      </c>
      <c r="G32" s="102">
        <f>F31-D24</f>
        <v>0.23611111111111113</v>
      </c>
    </row>
    <row r="33" spans="1:9" x14ac:dyDescent="0.2">
      <c r="A33" s="36"/>
      <c r="B33" s="37"/>
      <c r="C33" s="36"/>
      <c r="D33" s="36"/>
      <c r="E33" s="36"/>
      <c r="F33" s="36"/>
      <c r="G33" s="36"/>
    </row>
    <row r="34" spans="1:9" ht="14.1" customHeight="1" x14ac:dyDescent="0.2">
      <c r="A34" s="251" t="s">
        <v>121</v>
      </c>
      <c r="B34" s="251"/>
      <c r="C34" s="33"/>
      <c r="D34" s="34"/>
      <c r="E34" s="35"/>
      <c r="F34" s="34"/>
      <c r="G34" s="34"/>
    </row>
    <row r="35" spans="1:9" ht="33.75" customHeight="1" x14ac:dyDescent="0.2">
      <c r="A35" s="65" t="s">
        <v>98</v>
      </c>
      <c r="B35" s="65" t="s">
        <v>0</v>
      </c>
      <c r="C35" s="65" t="s">
        <v>1</v>
      </c>
      <c r="D35" s="65" t="s">
        <v>2</v>
      </c>
      <c r="E35" s="65" t="s">
        <v>3</v>
      </c>
      <c r="F35" s="65" t="s">
        <v>2</v>
      </c>
      <c r="G35" s="65" t="s">
        <v>4</v>
      </c>
    </row>
    <row r="36" spans="1:9" ht="14.1" customHeight="1" x14ac:dyDescent="0.2">
      <c r="A36" s="66">
        <v>1</v>
      </c>
      <c r="B36" s="67" t="str">
        <f>'7. izlaidums (177)'!A4</f>
        <v>7. AP - 1.TP - Vecmīlgrāvis - 7.AP</v>
      </c>
      <c r="C36" s="164" t="s">
        <v>162</v>
      </c>
      <c r="D36" s="70">
        <f>'7. izlaidums (177)'!C7</f>
        <v>1</v>
      </c>
      <c r="E36" s="71" t="s">
        <v>162</v>
      </c>
      <c r="F36" s="70">
        <f>'7. izlaidums (177)'!C41</f>
        <v>1.0416666666666667</v>
      </c>
      <c r="G36" s="70">
        <f>F36-D36</f>
        <v>4.1666666666666741E-2</v>
      </c>
    </row>
    <row r="37" spans="1:9" ht="14.1" customHeight="1" x14ac:dyDescent="0.2">
      <c r="A37" s="68">
        <v>2</v>
      </c>
      <c r="B37" s="69" t="str">
        <f>'7. izlaidums (177)'!E4</f>
        <v>7. AP - Jugla - Čiekurkalns - 5. TD</v>
      </c>
      <c r="C37" s="73" t="s">
        <v>162</v>
      </c>
      <c r="D37" s="72">
        <f>'7. izlaidums (177)'!G7</f>
        <v>4.1666666666666664E-2</v>
      </c>
      <c r="E37" s="73" t="s">
        <v>80</v>
      </c>
      <c r="F37" s="72">
        <f>'7. izlaidums (177)'!G34</f>
        <v>7.9861111111111105E-2</v>
      </c>
      <c r="G37" s="72">
        <f t="shared" ref="G37:G39" si="2">F37-D37</f>
        <v>3.8194444444444441E-2</v>
      </c>
    </row>
    <row r="38" spans="1:9" ht="14.1" customHeight="1" x14ac:dyDescent="0.2">
      <c r="A38" s="68">
        <v>3</v>
      </c>
      <c r="B38" s="69" t="str">
        <f>'7. izlaidums (177)'!A46</f>
        <v>5. TD - Mežciems - Jugla - 5. TD - 1. TP - Abrenes iela</v>
      </c>
      <c r="C38" s="73" t="s">
        <v>80</v>
      </c>
      <c r="D38" s="72">
        <f>'7. izlaidums (177)'!C49</f>
        <v>0.14583333333333334</v>
      </c>
      <c r="E38" s="75" t="s">
        <v>5</v>
      </c>
      <c r="F38" s="72">
        <f>'7. izlaidums (177)'!C77</f>
        <v>1.1909722222222221</v>
      </c>
      <c r="G38" s="72">
        <f t="shared" si="2"/>
        <v>1.0451388888888888</v>
      </c>
    </row>
    <row r="39" spans="1:9" ht="14.1" customHeight="1" thickBot="1" x14ac:dyDescent="0.25">
      <c r="A39" s="66">
        <v>4</v>
      </c>
      <c r="B39" s="67" t="str">
        <f>'7. izlaidums (177)'!E46</f>
        <v>Abrenes iela - 3. TD - Ķenagarags - 7. AP</v>
      </c>
      <c r="C39" s="77" t="s">
        <v>5</v>
      </c>
      <c r="D39" s="70">
        <f>'7. izlaidums (177)'!G49</f>
        <v>0.20833333333333334</v>
      </c>
      <c r="E39" s="164" t="s">
        <v>162</v>
      </c>
      <c r="F39" s="83">
        <f>'7. izlaidums (177)'!G70</f>
        <v>1.2291666666666667</v>
      </c>
      <c r="G39" s="83">
        <f t="shared" si="2"/>
        <v>1.0208333333333335</v>
      </c>
    </row>
    <row r="40" spans="1:9" ht="13.5" thickBot="1" x14ac:dyDescent="0.25">
      <c r="F40" s="84" t="s">
        <v>119</v>
      </c>
      <c r="G40" s="102">
        <f>F39-D36</f>
        <v>0.22916666666666674</v>
      </c>
      <c r="I40" s="59"/>
    </row>
    <row r="41" spans="1:9" x14ac:dyDescent="0.2">
      <c r="F41" s="39"/>
      <c r="G41" s="40"/>
    </row>
    <row r="42" spans="1:9" ht="14.1" customHeight="1" x14ac:dyDescent="0.2">
      <c r="A42" s="251" t="s">
        <v>130</v>
      </c>
      <c r="B42" s="251"/>
      <c r="C42" s="33"/>
      <c r="D42" s="34"/>
      <c r="E42" s="35"/>
      <c r="F42" s="34"/>
      <c r="G42" s="34"/>
    </row>
    <row r="43" spans="1:9" ht="14.1" customHeight="1" x14ac:dyDescent="0.2">
      <c r="A43" s="66">
        <v>1</v>
      </c>
      <c r="B43" s="78" t="str">
        <f>'8. izlaidums (178)'!A3</f>
        <v>7. AP - Valdlauči - Ziepniekkalns - Abrenes iela</v>
      </c>
      <c r="C43" s="164" t="s">
        <v>162</v>
      </c>
      <c r="D43" s="72">
        <f>'8. izlaidums (178)'!C6</f>
        <v>1</v>
      </c>
      <c r="E43" s="71" t="s">
        <v>5</v>
      </c>
      <c r="F43" s="72">
        <f>'8. izlaidums (178)'!C27</f>
        <v>1.03125</v>
      </c>
      <c r="G43" s="72">
        <f>F43-D43</f>
        <v>3.125E-2</v>
      </c>
    </row>
    <row r="44" spans="1:9" ht="14.1" customHeight="1" x14ac:dyDescent="0.2">
      <c r="A44" s="66">
        <v>2</v>
      </c>
      <c r="B44" s="78" t="str">
        <f>'8. izlaidums (178)'!E3</f>
        <v>Abrenes iela - 5. TD - Jugla - Mežciems - 5. TD</v>
      </c>
      <c r="C44" s="71" t="s">
        <v>5</v>
      </c>
      <c r="D44" s="72">
        <f>'8. izlaidums (178)'!G6</f>
        <v>3.125E-2</v>
      </c>
      <c r="E44" s="74" t="s">
        <v>80</v>
      </c>
      <c r="F44" s="72">
        <f>'8. izlaidums (178)'!G25</f>
        <v>1.0659722222222221</v>
      </c>
      <c r="G44" s="72">
        <f t="shared" ref="G44:G51" si="3">F44-D44</f>
        <v>1.0347222222222221</v>
      </c>
    </row>
    <row r="45" spans="1:9" ht="14.1" customHeight="1" x14ac:dyDescent="0.2">
      <c r="A45" s="66">
        <v>3</v>
      </c>
      <c r="B45" s="78" t="str">
        <f>'8. izlaidums (178)'!A30</f>
        <v>5. TD - Abrenes iela</v>
      </c>
      <c r="C45" s="74" t="s">
        <v>80</v>
      </c>
      <c r="D45" s="72">
        <f>'8. izlaidums (178)'!C33</f>
        <v>6.5972222222222224E-2</v>
      </c>
      <c r="E45" s="71" t="s">
        <v>5</v>
      </c>
      <c r="F45" s="72">
        <f>'8. izlaidums (178)'!C39</f>
        <v>7.6388888888888895E-2</v>
      </c>
      <c r="G45" s="72">
        <f t="shared" si="3"/>
        <v>1.0416666666666671E-2</v>
      </c>
    </row>
    <row r="46" spans="1:9" ht="26.25" customHeight="1" x14ac:dyDescent="0.2">
      <c r="A46" s="68">
        <v>4</v>
      </c>
      <c r="B46" s="69" t="str">
        <f>'8. izlaidums (178)'!E30</f>
        <v>Abrenes iela - 5. TD - Jugla - g/p Berģuciems (pēc pieprasījuma uz Upesciemu)</v>
      </c>
      <c r="C46" s="73" t="s">
        <v>5</v>
      </c>
      <c r="D46" s="72">
        <f>'8. izlaidums (178)'!G33</f>
        <v>7.6388888888888895E-2</v>
      </c>
      <c r="E46" s="74" t="s">
        <v>189</v>
      </c>
      <c r="F46" s="72">
        <f>'8. izlaidums (178)'!G53</f>
        <v>0.1076388888888889</v>
      </c>
      <c r="G46" s="72">
        <f t="shared" si="3"/>
        <v>3.125E-2</v>
      </c>
    </row>
    <row r="47" spans="1:9" ht="26.25" customHeight="1" x14ac:dyDescent="0.2">
      <c r="A47" s="66">
        <v>5</v>
      </c>
      <c r="B47" s="69" t="str">
        <f>'8. izlaidums (178)'!A59</f>
        <v>g/p Berģuciems - Jugla - 5. TD - Abrenes iela (pēc pieprasījuma no Upesciema)</v>
      </c>
      <c r="C47" s="76" t="s">
        <v>189</v>
      </c>
      <c r="D47" s="72">
        <f>'8. izlaidums (178)'!C67</f>
        <v>0.13194444444444445</v>
      </c>
      <c r="E47" s="71" t="s">
        <v>5</v>
      </c>
      <c r="F47" s="72">
        <f>'8. izlaidums (178)'!C90</f>
        <v>0.16666666666666666</v>
      </c>
      <c r="G47" s="72">
        <f t="shared" si="3"/>
        <v>3.472222222222221E-2</v>
      </c>
    </row>
    <row r="48" spans="1:9" ht="14.1" customHeight="1" x14ac:dyDescent="0.2">
      <c r="A48" s="68">
        <v>6</v>
      </c>
      <c r="B48" s="69" t="str">
        <f>'8. izlaidums (178)'!A93</f>
        <v>Abrenes iela - Pļavnieku d/p</v>
      </c>
      <c r="C48" s="73" t="s">
        <v>5</v>
      </c>
      <c r="D48" s="72">
        <f>'8. izlaidums (178)'!C96</f>
        <v>0.16666666666666666</v>
      </c>
      <c r="E48" s="73" t="s">
        <v>100</v>
      </c>
      <c r="F48" s="72">
        <f>'8. izlaidums (178)'!C102</f>
        <v>0.17361111111111113</v>
      </c>
      <c r="G48" s="72">
        <f t="shared" si="3"/>
        <v>6.9444444444444753E-3</v>
      </c>
    </row>
    <row r="49" spans="1:7" ht="14.1" customHeight="1" x14ac:dyDescent="0.2">
      <c r="A49" s="68">
        <v>7</v>
      </c>
      <c r="B49" s="69" t="str">
        <f>'8. izlaidums (178)'!E59</f>
        <v>Pļavnieku d/p - 7.AP - 5.TD - 1. TP</v>
      </c>
      <c r="C49" s="73" t="s">
        <v>100</v>
      </c>
      <c r="D49" s="72">
        <f>'8. izlaidums (178)'!G62</f>
        <v>0.17361111111111113</v>
      </c>
      <c r="E49" s="73" t="s">
        <v>159</v>
      </c>
      <c r="F49" s="72">
        <f>'8. izlaidums (178)'!G94</f>
        <v>0.20138888888888887</v>
      </c>
      <c r="G49" s="72">
        <f t="shared" si="3"/>
        <v>2.7777777777777735E-2</v>
      </c>
    </row>
    <row r="50" spans="1:7" ht="14.1" customHeight="1" x14ac:dyDescent="0.2">
      <c r="A50" s="68">
        <v>8</v>
      </c>
      <c r="B50" s="69" t="str">
        <f>'8. izlaidums (178)'!A116</f>
        <v>1. TP - Aldaris</v>
      </c>
      <c r="C50" s="73" t="s">
        <v>159</v>
      </c>
      <c r="D50" s="72">
        <f>'8. izlaidums (178)'!C119</f>
        <v>0.20138888888888887</v>
      </c>
      <c r="E50" s="73" t="s">
        <v>134</v>
      </c>
      <c r="F50" s="72">
        <f>'8. izlaidums (178)'!C123</f>
        <v>1.2083333333333333</v>
      </c>
      <c r="G50" s="72">
        <f t="shared" si="3"/>
        <v>1.0069444444444444</v>
      </c>
    </row>
    <row r="51" spans="1:7" ht="14.1" customHeight="1" thickBot="1" x14ac:dyDescent="0.25">
      <c r="A51" s="68">
        <v>9</v>
      </c>
      <c r="B51" s="69" t="str">
        <f>'8. izlaidums (178)'!E116</f>
        <v>Aldaris - 1. TP - 5. TD - 7. AP</v>
      </c>
      <c r="C51" s="73" t="s">
        <v>134</v>
      </c>
      <c r="D51" s="72">
        <f>'8. izlaidums (178)'!G119</f>
        <v>0.20833333333333334</v>
      </c>
      <c r="E51" s="165" t="s">
        <v>162</v>
      </c>
      <c r="F51" s="82">
        <f>'8. izlaidums (178)'!G138</f>
        <v>1.2326388888888888</v>
      </c>
      <c r="G51" s="82">
        <f t="shared" si="3"/>
        <v>1.0243055555555556</v>
      </c>
    </row>
    <row r="52" spans="1:7" ht="13.5" thickBot="1" x14ac:dyDescent="0.25">
      <c r="F52" s="84" t="s">
        <v>119</v>
      </c>
      <c r="G52" s="102">
        <f>F51-D43</f>
        <v>0.23263888888888884</v>
      </c>
    </row>
  </sheetData>
  <mergeCells count="7">
    <mergeCell ref="A23:B23"/>
    <mergeCell ref="A42:B42"/>
    <mergeCell ref="A34:B34"/>
    <mergeCell ref="A1:G1"/>
    <mergeCell ref="A4:B4"/>
    <mergeCell ref="A16:B16"/>
    <mergeCell ref="D2:G2"/>
  </mergeCells>
  <phoneticPr fontId="3" type="noConversion"/>
  <printOptions horizontalCentered="1"/>
  <pageMargins left="0.23622047244094491" right="0.23622047244094491" top="0.27" bottom="0.27559055118110237" header="0.28000000000000003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G60"/>
  <sheetViews>
    <sheetView showGridLines="0" view="pageBreakPreview" zoomScale="85" zoomScaleNormal="115" zoomScaleSheetLayoutView="85" workbookViewId="0">
      <selection activeCell="F26" sqref="F26"/>
    </sheetView>
  </sheetViews>
  <sheetFormatPr defaultRowHeight="12.75" x14ac:dyDescent="0.2"/>
  <cols>
    <col min="1" max="1" width="5.42578125" style="30" customWidth="1"/>
    <col min="2" max="2" width="55" style="38" customWidth="1"/>
    <col min="3" max="3" width="18.5703125" style="30" customWidth="1"/>
    <col min="4" max="4" width="7.7109375" style="30" customWidth="1"/>
    <col min="5" max="5" width="19" style="30" customWidth="1"/>
    <col min="6" max="6" width="8.140625" style="30" customWidth="1"/>
    <col min="7" max="7" width="10.5703125" style="30" customWidth="1"/>
  </cols>
  <sheetData>
    <row r="1" spans="1:7" ht="27.75" customHeight="1" x14ac:dyDescent="0.2">
      <c r="A1" s="252" t="s">
        <v>6</v>
      </c>
      <c r="B1" s="252"/>
      <c r="C1" s="252"/>
      <c r="D1" s="252"/>
      <c r="E1" s="252"/>
      <c r="F1" s="252"/>
      <c r="G1" s="252"/>
    </row>
    <row r="2" spans="1:7" ht="24" customHeight="1" x14ac:dyDescent="0.2">
      <c r="A2" s="64" t="s">
        <v>151</v>
      </c>
      <c r="B2" s="19"/>
      <c r="C2" s="19"/>
      <c r="D2" s="256" t="s">
        <v>326</v>
      </c>
      <c r="E2" s="256"/>
      <c r="F2" s="256"/>
      <c r="G2" s="257"/>
    </row>
    <row r="3" spans="1:7" ht="21" customHeight="1" x14ac:dyDescent="0.2">
      <c r="A3" s="19"/>
      <c r="B3" s="19"/>
      <c r="C3" s="19"/>
      <c r="D3" s="19"/>
      <c r="E3" s="19"/>
      <c r="F3" s="19"/>
      <c r="G3" s="19"/>
    </row>
    <row r="4" spans="1:7" s="186" customFormat="1" ht="15" customHeight="1" x14ac:dyDescent="0.2">
      <c r="A4" s="258" t="s">
        <v>264</v>
      </c>
      <c r="B4" s="258"/>
      <c r="C4" s="211"/>
      <c r="D4" s="211"/>
      <c r="E4" s="211"/>
      <c r="F4" s="211"/>
      <c r="G4" s="211"/>
    </row>
    <row r="5" spans="1:7" s="186" customFormat="1" ht="29.25" customHeight="1" x14ac:dyDescent="0.2">
      <c r="A5" s="190" t="s">
        <v>262</v>
      </c>
      <c r="B5" s="190" t="s">
        <v>0</v>
      </c>
      <c r="C5" s="190" t="s">
        <v>1</v>
      </c>
      <c r="D5" s="190" t="s">
        <v>2</v>
      </c>
      <c r="E5" s="190" t="s">
        <v>3</v>
      </c>
      <c r="F5" s="190" t="s">
        <v>2</v>
      </c>
      <c r="G5" s="190" t="s">
        <v>4</v>
      </c>
    </row>
    <row r="6" spans="1:7" s="186" customFormat="1" ht="15" customHeight="1" x14ac:dyDescent="0.2">
      <c r="A6" s="208">
        <v>1</v>
      </c>
      <c r="B6" s="191" t="str">
        <f>'5. izlaidums(165)'!A4</f>
        <v>6. AP - Zolitūde - Abrenes iela</v>
      </c>
      <c r="C6" s="192" t="s">
        <v>263</v>
      </c>
      <c r="D6" s="193">
        <f>'5. izlaidums(165)'!C7</f>
        <v>1.0104166666666667</v>
      </c>
      <c r="E6" s="194" t="s">
        <v>5</v>
      </c>
      <c r="F6" s="193">
        <f>'5. izlaidums(165)'!C25</f>
        <v>1.03125</v>
      </c>
      <c r="G6" s="193">
        <f t="shared" ref="G6:G15" si="0">F6-D6</f>
        <v>2.0833333333333259E-2</v>
      </c>
    </row>
    <row r="7" spans="1:7" s="186" customFormat="1" ht="15" customHeight="1" x14ac:dyDescent="0.2">
      <c r="A7" s="208">
        <v>2</v>
      </c>
      <c r="B7" s="212" t="str">
        <f>'5. izlaidums(165)'!E4</f>
        <v>Abrenes iela - Āgenskalns - Iļģuciems -  6. AP</v>
      </c>
      <c r="C7" s="194" t="s">
        <v>5</v>
      </c>
      <c r="D7" s="193">
        <f>'5. izlaidums(165)'!G7</f>
        <v>3.125E-2</v>
      </c>
      <c r="E7" s="194" t="s">
        <v>263</v>
      </c>
      <c r="F7" s="193">
        <f>'5. izlaidums(165)'!G26</f>
        <v>4.8611111111111112E-2</v>
      </c>
      <c r="G7" s="193">
        <f t="shared" si="0"/>
        <v>1.7361111111111112E-2</v>
      </c>
    </row>
    <row r="8" spans="1:7" s="186" customFormat="1" ht="15" customHeight="1" x14ac:dyDescent="0.2">
      <c r="A8" s="208">
        <v>3</v>
      </c>
      <c r="B8" s="212" t="str">
        <f>'5. izlaidums(165)'!A29</f>
        <v>6. AP - Zolitūde - Abrenes iela</v>
      </c>
      <c r="C8" s="194" t="s">
        <v>263</v>
      </c>
      <c r="D8" s="193">
        <f>'5. izlaidums(165)'!C32</f>
        <v>5.2083333333333336E-2</v>
      </c>
      <c r="E8" s="194" t="s">
        <v>5</v>
      </c>
      <c r="F8" s="193">
        <f>'5. izlaidums(165)'!C51</f>
        <v>7.6388888888888895E-2</v>
      </c>
      <c r="G8" s="193">
        <f t="shared" si="0"/>
        <v>2.4305555555555559E-2</v>
      </c>
    </row>
    <row r="9" spans="1:7" s="186" customFormat="1" ht="15" customHeight="1" x14ac:dyDescent="0.2">
      <c r="A9" s="208">
        <v>4</v>
      </c>
      <c r="B9" s="212" t="str">
        <f>'5. izlaidums(165)'!E29</f>
        <v>Abrenes iela - 6.AP</v>
      </c>
      <c r="C9" s="194" t="s">
        <v>5</v>
      </c>
      <c r="D9" s="193">
        <f>'5. izlaidums(165)'!G32</f>
        <v>7.6388888888888895E-2</v>
      </c>
      <c r="E9" s="194" t="s">
        <v>263</v>
      </c>
      <c r="F9" s="193">
        <f>'5. izlaidums(165)'!G56</f>
        <v>0.1111111111111111</v>
      </c>
      <c r="G9" s="193">
        <f t="shared" si="0"/>
        <v>3.472222222222221E-2</v>
      </c>
    </row>
    <row r="10" spans="1:7" s="186" customFormat="1" ht="15" customHeight="1" x14ac:dyDescent="0.2">
      <c r="A10" s="208">
        <v>5</v>
      </c>
      <c r="B10" s="209" t="str">
        <f>'5. izlaidums(165)'!A78</f>
        <v>6. AP - Zolitūde - Āgenskalns - Abrenes iela</v>
      </c>
      <c r="C10" s="194" t="s">
        <v>263</v>
      </c>
      <c r="D10" s="193">
        <f>'5. izlaidums(165)'!C81</f>
        <v>0.1388888888888889</v>
      </c>
      <c r="E10" s="194" t="s">
        <v>5</v>
      </c>
      <c r="F10" s="193">
        <f>'5. izlaidums(165)'!C110</f>
        <v>0.16666666666666666</v>
      </c>
      <c r="G10" s="193">
        <f t="shared" si="0"/>
        <v>2.7777777777777762E-2</v>
      </c>
    </row>
    <row r="11" spans="1:7" s="186" customFormat="1" ht="15" customHeight="1" x14ac:dyDescent="0.2">
      <c r="A11" s="208">
        <v>6</v>
      </c>
      <c r="B11" s="209" t="str">
        <f>'5. izlaidums(165)'!E78</f>
        <v>Abrenes iela - Valdlauču centrs</v>
      </c>
      <c r="C11" s="194" t="s">
        <v>5</v>
      </c>
      <c r="D11" s="193">
        <f>'5. izlaidums(165)'!G81</f>
        <v>0.16666666666666666</v>
      </c>
      <c r="E11" s="194" t="s">
        <v>196</v>
      </c>
      <c r="F11" s="193">
        <f>'5. izlaidums(165)'!G87</f>
        <v>0.17361111111111113</v>
      </c>
      <c r="G11" s="193">
        <f t="shared" si="0"/>
        <v>6.9444444444444753E-3</v>
      </c>
    </row>
    <row r="12" spans="1:7" s="186" customFormat="1" ht="15" customHeight="1" x14ac:dyDescent="0.2">
      <c r="A12" s="208">
        <v>7</v>
      </c>
      <c r="B12" s="212" t="str">
        <f>'5. izlaidums(165)'!A113</f>
        <v>Valdlauču centrs - Ziepniekkalns - 2.TP - Abrenes iela</v>
      </c>
      <c r="C12" s="194" t="s">
        <v>196</v>
      </c>
      <c r="D12" s="193">
        <f>'5. izlaidums(165)'!C116</f>
        <v>0.17361111111111113</v>
      </c>
      <c r="E12" s="194" t="s">
        <v>5</v>
      </c>
      <c r="F12" s="193">
        <f>'5. izlaidums(165)'!C140</f>
        <v>0.20833333333333334</v>
      </c>
      <c r="G12" s="193">
        <f t="shared" si="0"/>
        <v>3.472222222222221E-2</v>
      </c>
    </row>
    <row r="13" spans="1:7" s="186" customFormat="1" ht="15" customHeight="1" x14ac:dyDescent="0.2">
      <c r="A13" s="208">
        <v>8</v>
      </c>
      <c r="B13" s="209" t="str">
        <f>'5. izlaidums(165)'!A146</f>
        <v>Abrenes iela - Valdlauču centrs</v>
      </c>
      <c r="C13" s="194" t="s">
        <v>5</v>
      </c>
      <c r="D13" s="193">
        <f>'5. izlaidums(165)'!C149</f>
        <v>0.20833333333333334</v>
      </c>
      <c r="E13" s="194" t="s">
        <v>196</v>
      </c>
      <c r="F13" s="193">
        <f>'5. izlaidums(165)'!C155</f>
        <v>0.21875</v>
      </c>
      <c r="G13" s="193">
        <f t="shared" si="0"/>
        <v>1.0416666666666657E-2</v>
      </c>
    </row>
    <row r="14" spans="1:7" s="186" customFormat="1" ht="15" customHeight="1" x14ac:dyDescent="0.2">
      <c r="A14" s="208">
        <v>9</v>
      </c>
      <c r="B14" s="212" t="str">
        <f>'5. izlaidums(165)'!E146</f>
        <v>Valdlauču centrs  - 2.TP - Abrenes iela</v>
      </c>
      <c r="C14" s="194" t="s">
        <v>196</v>
      </c>
      <c r="D14" s="193">
        <f>'5. izlaidums(165)'!G149</f>
        <v>0.21875</v>
      </c>
      <c r="E14" s="194" t="s">
        <v>5</v>
      </c>
      <c r="F14" s="193">
        <f>'5. izlaidums(165)'!G171</f>
        <v>0.25</v>
      </c>
      <c r="G14" s="193">
        <f t="shared" si="0"/>
        <v>3.125E-2</v>
      </c>
    </row>
    <row r="15" spans="1:7" s="186" customFormat="1" ht="15" customHeight="1" thickBot="1" x14ac:dyDescent="0.25">
      <c r="A15" s="208">
        <v>10</v>
      </c>
      <c r="B15" s="212" t="str">
        <f>'5. izlaidums(165)'!A171</f>
        <v>Abrenes iela - Iļģuciems - 6. AP</v>
      </c>
      <c r="C15" s="194" t="s">
        <v>5</v>
      </c>
      <c r="D15" s="193">
        <f>'5. izlaidums(165)'!C174</f>
        <v>0.25</v>
      </c>
      <c r="E15" s="192" t="s">
        <v>263</v>
      </c>
      <c r="F15" s="196">
        <f>'5. izlaidums(165)'!C185</f>
        <v>1.2673611111111112</v>
      </c>
      <c r="G15" s="196">
        <f t="shared" si="0"/>
        <v>1.0173611111111112</v>
      </c>
    </row>
    <row r="16" spans="1:7" s="185" customFormat="1" ht="15" customHeight="1" thickBot="1" x14ac:dyDescent="0.25">
      <c r="A16" s="207"/>
      <c r="B16" s="200"/>
      <c r="C16" s="187"/>
      <c r="D16" s="188"/>
      <c r="E16" s="189"/>
      <c r="F16" s="199" t="s">
        <v>119</v>
      </c>
      <c r="G16" s="210">
        <f>F15-D6</f>
        <v>0.25694444444444442</v>
      </c>
    </row>
    <row r="17" spans="1:7" s="186" customFormat="1" ht="15" customHeight="1" x14ac:dyDescent="0.2">
      <c r="A17" s="211"/>
      <c r="B17" s="211"/>
      <c r="C17" s="211"/>
      <c r="D17" s="211"/>
      <c r="E17" s="211"/>
      <c r="F17" s="211"/>
      <c r="G17" s="211"/>
    </row>
    <row r="18" spans="1:7" s="185" customFormat="1" ht="15" customHeight="1" x14ac:dyDescent="0.2">
      <c r="A18" s="258" t="s">
        <v>265</v>
      </c>
      <c r="B18" s="258"/>
      <c r="C18" s="211"/>
      <c r="D18" s="211"/>
      <c r="E18" s="211"/>
      <c r="F18" s="211"/>
      <c r="G18" s="211"/>
    </row>
    <row r="19" spans="1:7" s="185" customFormat="1" ht="30" customHeight="1" x14ac:dyDescent="0.2">
      <c r="A19" s="190" t="s">
        <v>262</v>
      </c>
      <c r="B19" s="190" t="s">
        <v>0</v>
      </c>
      <c r="C19" s="190" t="s">
        <v>1</v>
      </c>
      <c r="D19" s="190" t="s">
        <v>2</v>
      </c>
      <c r="E19" s="190" t="s">
        <v>3</v>
      </c>
      <c r="F19" s="190" t="s">
        <v>2</v>
      </c>
      <c r="G19" s="190" t="s">
        <v>4</v>
      </c>
    </row>
    <row r="20" spans="1:7" s="185" customFormat="1" ht="15" customHeight="1" x14ac:dyDescent="0.2">
      <c r="A20" s="208">
        <v>1</v>
      </c>
      <c r="B20" s="213" t="str">
        <f>'7. izlaidums (167)'!A4</f>
        <v>6. AP - Iļģuciems - Abrenes iela</v>
      </c>
      <c r="C20" s="192" t="s">
        <v>263</v>
      </c>
      <c r="D20" s="193">
        <f>'7. izlaidums (167)'!C7</f>
        <v>1.0069444444444444</v>
      </c>
      <c r="E20" s="194" t="s">
        <v>5</v>
      </c>
      <c r="F20" s="193">
        <f>'7. izlaidums (167)'!C21</f>
        <v>1.03125</v>
      </c>
      <c r="G20" s="193">
        <f>F20-D20</f>
        <v>2.430555555555558E-2</v>
      </c>
    </row>
    <row r="21" spans="1:7" s="185" customFormat="1" ht="15" customHeight="1" x14ac:dyDescent="0.2">
      <c r="A21" s="208">
        <v>2</v>
      </c>
      <c r="B21" s="212" t="str">
        <f>'7. izlaidums (167)'!E4</f>
        <v>Abrenes iela – Imanta -  6. AP</v>
      </c>
      <c r="C21" s="194" t="s">
        <v>5</v>
      </c>
      <c r="D21" s="193">
        <f>'7. izlaidums (167)'!G7</f>
        <v>3.125E-2</v>
      </c>
      <c r="E21" s="194" t="s">
        <v>263</v>
      </c>
      <c r="F21" s="193">
        <f>'7. izlaidums (167)'!G26</f>
        <v>5.5555555555555552E-2</v>
      </c>
      <c r="G21" s="193">
        <f>F21-D21</f>
        <v>2.4305555555555552E-2</v>
      </c>
    </row>
    <row r="22" spans="1:7" s="185" customFormat="1" ht="15" customHeight="1" thickBot="1" x14ac:dyDescent="0.25">
      <c r="A22" s="208">
        <v>3</v>
      </c>
      <c r="B22" s="212" t="str">
        <f>'7. izlaidums (167)'!A29</f>
        <v>6. AP -  Āgenskalns - Abrenes iela</v>
      </c>
      <c r="C22" s="194" t="s">
        <v>263</v>
      </c>
      <c r="D22" s="193">
        <f>'7. izlaidums (167)'!C32</f>
        <v>1.0590277777777779</v>
      </c>
      <c r="E22" s="192" t="s">
        <v>5</v>
      </c>
      <c r="F22" s="193">
        <f>'7. izlaidums (167)'!C53</f>
        <v>1.0763888888888888</v>
      </c>
      <c r="G22" s="193">
        <f>F22-D22</f>
        <v>1.7361111111110938E-2</v>
      </c>
    </row>
    <row r="23" spans="1:7" s="185" customFormat="1" ht="15" customHeight="1" thickBot="1" x14ac:dyDescent="0.25">
      <c r="A23" s="211"/>
      <c r="B23" s="211"/>
      <c r="C23" s="211"/>
      <c r="D23" s="211"/>
      <c r="E23" s="211"/>
      <c r="F23" s="199" t="s">
        <v>119</v>
      </c>
      <c r="G23" s="210">
        <f>F22-D20</f>
        <v>6.944444444444442E-2</v>
      </c>
    </row>
    <row r="24" spans="1:7" s="186" customFormat="1" ht="15" customHeight="1" x14ac:dyDescent="0.2">
      <c r="A24" s="211"/>
      <c r="B24" s="211"/>
      <c r="C24" s="211"/>
      <c r="D24" s="211"/>
      <c r="E24" s="211"/>
      <c r="F24" s="211"/>
      <c r="G24" s="211"/>
    </row>
    <row r="25" spans="1:7" ht="14.1" customHeight="1" x14ac:dyDescent="0.2">
      <c r="A25" s="251" t="s">
        <v>99</v>
      </c>
      <c r="B25" s="251"/>
      <c r="C25" s="33"/>
      <c r="D25" s="34"/>
      <c r="E25" s="35"/>
      <c r="F25" s="34"/>
      <c r="G25" s="34"/>
    </row>
    <row r="26" spans="1:7" ht="14.1" customHeight="1" x14ac:dyDescent="0.2">
      <c r="A26" s="66">
        <v>1</v>
      </c>
      <c r="B26" s="67" t="str">
        <f>'5. izlaidums (175)'!A4</f>
        <v>7. AP - Pļavnieki - 7. AP - Abrenes iela</v>
      </c>
      <c r="C26" s="165" t="s">
        <v>162</v>
      </c>
      <c r="D26" s="70">
        <f>'5. izlaidums (175)'!C7</f>
        <v>0</v>
      </c>
      <c r="E26" s="77" t="s">
        <v>5</v>
      </c>
      <c r="F26" s="70">
        <f>'5. izlaidums (175)'!C25</f>
        <v>0</v>
      </c>
      <c r="G26" s="70">
        <f t="shared" ref="G26:G35" si="1">F26-D26</f>
        <v>0</v>
      </c>
    </row>
    <row r="27" spans="1:7" ht="14.1" customHeight="1" x14ac:dyDescent="0.2">
      <c r="A27" s="68">
        <v>2</v>
      </c>
      <c r="B27" s="69" t="str">
        <f>'5. izlaidums (175)'!E4</f>
        <v>Abrenes iela - Pļavnieki - Deglava ielas aplis - 7. AP</v>
      </c>
      <c r="C27" s="75" t="s">
        <v>5</v>
      </c>
      <c r="D27" s="72">
        <f>'5. izlaidums (175)'!G7</f>
        <v>3.125E-2</v>
      </c>
      <c r="E27" s="76" t="s">
        <v>162</v>
      </c>
      <c r="F27" s="72">
        <f>'5. izlaidums (175)'!G27</f>
        <v>6.25E-2</v>
      </c>
      <c r="G27" s="72">
        <f t="shared" si="1"/>
        <v>3.125E-2</v>
      </c>
    </row>
    <row r="28" spans="1:7" ht="14.1" customHeight="1" x14ac:dyDescent="0.2">
      <c r="A28" s="68">
        <v>3</v>
      </c>
      <c r="B28" s="69" t="str">
        <f>'5. izlaidums (175)'!A37</f>
        <v>7. AP - Abrenes iela</v>
      </c>
      <c r="C28" s="76" t="s">
        <v>162</v>
      </c>
      <c r="D28" s="72">
        <f>'5. izlaidums (175)'!C39</f>
        <v>6.5972222222222224E-2</v>
      </c>
      <c r="E28" s="73" t="s">
        <v>5</v>
      </c>
      <c r="F28" s="72">
        <f>'5. izlaidums (175)'!C51</f>
        <v>7.6388888888888895E-2</v>
      </c>
      <c r="G28" s="72">
        <f t="shared" si="1"/>
        <v>1.0416666666666671E-2</v>
      </c>
    </row>
    <row r="29" spans="1:7" ht="14.1" customHeight="1" x14ac:dyDescent="0.2">
      <c r="A29" s="68">
        <v>4</v>
      </c>
      <c r="B29" s="69" t="str">
        <f>'5. izlaidums (175)'!E37</f>
        <v>Abrenes iela - Pļavnieki - Ulbrokas ciems</v>
      </c>
      <c r="C29" s="73" t="s">
        <v>5</v>
      </c>
      <c r="D29" s="72">
        <f>'5. izlaidums (175)'!G39</f>
        <v>7.6388888888888895E-2</v>
      </c>
      <c r="E29" s="75" t="s">
        <v>184</v>
      </c>
      <c r="F29" s="72">
        <f>'5. izlaidums (175)'!G62</f>
        <v>0.11458333333333333</v>
      </c>
      <c r="G29" s="72">
        <f t="shared" si="1"/>
        <v>3.8194444444444434E-2</v>
      </c>
    </row>
    <row r="30" spans="1:7" x14ac:dyDescent="0.2">
      <c r="A30" s="68">
        <v>5</v>
      </c>
      <c r="B30" s="69" t="str">
        <f>'5. izlaidums (175)'!A67</f>
        <v>Ulbrokas ciems - Pļavnieki - 5.TD - Abrenes iela</v>
      </c>
      <c r="C30" s="75" t="s">
        <v>184</v>
      </c>
      <c r="D30" s="72">
        <f>'5. izlaidums (175)'!C70</f>
        <v>1.1354166666666667</v>
      </c>
      <c r="E30" s="73" t="s">
        <v>5</v>
      </c>
      <c r="F30" s="72">
        <f>'5. izlaidums (175)'!C94</f>
        <v>1.1631944444444444</v>
      </c>
      <c r="G30" s="72">
        <f t="shared" si="1"/>
        <v>2.7777777777777679E-2</v>
      </c>
    </row>
    <row r="31" spans="1:7" x14ac:dyDescent="0.2">
      <c r="A31" s="68">
        <v>6</v>
      </c>
      <c r="B31" s="69" t="str">
        <f>'5. izlaidums (175)'!E67</f>
        <v>Abrenes iela - 7. AP - Deglava ielas aplis</v>
      </c>
      <c r="C31" s="73" t="s">
        <v>5</v>
      </c>
      <c r="D31" s="72">
        <f>'5. izlaidums (175)'!G70</f>
        <v>0.16666666666666666</v>
      </c>
      <c r="E31" s="71" t="s">
        <v>77</v>
      </c>
      <c r="F31" s="72">
        <f>'5. izlaidums (175)'!G82</f>
        <v>0.18055555555555555</v>
      </c>
      <c r="G31" s="72">
        <f t="shared" si="1"/>
        <v>1.3888888888888895E-2</v>
      </c>
    </row>
    <row r="32" spans="1:7" x14ac:dyDescent="0.2">
      <c r="A32" s="68">
        <v>7</v>
      </c>
      <c r="B32" s="69" t="str">
        <f>'5. izlaidums (175)'!A97</f>
        <v>Deglava ielas aplis - Pļavnieki - 7. AP - Abrenes iela</v>
      </c>
      <c r="C32" s="71" t="s">
        <v>77</v>
      </c>
      <c r="D32" s="72">
        <f>'5. izlaidums (175)'!C100</f>
        <v>0.18055555555555555</v>
      </c>
      <c r="E32" s="73" t="s">
        <v>5</v>
      </c>
      <c r="F32" s="72">
        <f>'5. izlaidums (175)'!C120</f>
        <v>0.20486111111111113</v>
      </c>
      <c r="G32" s="72">
        <f t="shared" si="1"/>
        <v>2.430555555555558E-2</v>
      </c>
    </row>
    <row r="33" spans="1:7" x14ac:dyDescent="0.2">
      <c r="A33" s="66">
        <v>8</v>
      </c>
      <c r="B33" s="67" t="str">
        <f>'5. izlaidums (175)'!A125</f>
        <v>Abrenes iela - 7. AP - Deglava ielas aplis</v>
      </c>
      <c r="C33" s="71" t="s">
        <v>5</v>
      </c>
      <c r="D33" s="70">
        <f>'5. izlaidums (175)'!C128</f>
        <v>0.20833333333333334</v>
      </c>
      <c r="E33" s="71" t="s">
        <v>77</v>
      </c>
      <c r="F33" s="70">
        <f>'5. izlaidums (175)'!C141</f>
        <v>0.22222222222222221</v>
      </c>
      <c r="G33" s="70">
        <f t="shared" si="1"/>
        <v>1.3888888888888867E-2</v>
      </c>
    </row>
    <row r="34" spans="1:7" x14ac:dyDescent="0.2">
      <c r="A34" s="66">
        <v>9</v>
      </c>
      <c r="B34" s="67" t="str">
        <f>'5. izlaidums (175)'!E125</f>
        <v>Deglava ielas aplis - Pļavnieki - 7. AP - Abrenes iela</v>
      </c>
      <c r="C34" s="71" t="s">
        <v>77</v>
      </c>
      <c r="D34" s="70">
        <f>'5. izlaidums (175)'!G128</f>
        <v>0.22222222222222221</v>
      </c>
      <c r="E34" s="71" t="s">
        <v>5</v>
      </c>
      <c r="F34" s="70">
        <f>'5. izlaidums (175)'!G148</f>
        <v>0.25</v>
      </c>
      <c r="G34" s="70">
        <f t="shared" si="1"/>
        <v>2.777777777777779E-2</v>
      </c>
    </row>
    <row r="35" spans="1:7" ht="13.5" thickBot="1" x14ac:dyDescent="0.25">
      <c r="A35" s="66">
        <v>10</v>
      </c>
      <c r="B35" s="67" t="str">
        <f>'5. izlaidums (175)'!A150</f>
        <v>Abrenes iela -  Deglava ielas aplis - 7. AP</v>
      </c>
      <c r="C35" s="71" t="s">
        <v>5</v>
      </c>
      <c r="D35" s="70">
        <f>'5. izlaidums (175)'!C153</f>
        <v>1.25</v>
      </c>
      <c r="E35" s="165" t="s">
        <v>162</v>
      </c>
      <c r="F35" s="83">
        <f>'5. izlaidums (175)'!C168</f>
        <v>1.2743055555555556</v>
      </c>
      <c r="G35" s="83">
        <f t="shared" si="1"/>
        <v>2.430555555555558E-2</v>
      </c>
    </row>
    <row r="36" spans="1:7" ht="14.1" customHeight="1" thickBot="1" x14ac:dyDescent="0.25">
      <c r="A36" s="31"/>
      <c r="B36" s="32"/>
      <c r="C36" s="33"/>
      <c r="D36" s="34"/>
      <c r="E36" s="35"/>
      <c r="F36" s="84" t="s">
        <v>119</v>
      </c>
      <c r="G36" s="85">
        <f>F35-D26</f>
        <v>1.2743055555555556</v>
      </c>
    </row>
    <row r="37" spans="1:7" s="30" customFormat="1" ht="14.1" customHeight="1" x14ac:dyDescent="0.2">
      <c r="A37" s="251" t="s">
        <v>121</v>
      </c>
      <c r="B37" s="251"/>
      <c r="C37" s="33"/>
      <c r="D37" s="34"/>
      <c r="E37" s="35"/>
      <c r="F37" s="34"/>
      <c r="G37" s="34"/>
    </row>
    <row r="38" spans="1:7" ht="33.75" customHeight="1" x14ac:dyDescent="0.2">
      <c r="A38" s="65" t="s">
        <v>98</v>
      </c>
      <c r="B38" s="65" t="s">
        <v>0</v>
      </c>
      <c r="C38" s="65" t="s">
        <v>1</v>
      </c>
      <c r="D38" s="65" t="s">
        <v>2</v>
      </c>
      <c r="E38" s="65" t="s">
        <v>3</v>
      </c>
      <c r="F38" s="65" t="s">
        <v>2</v>
      </c>
      <c r="G38" s="65" t="s">
        <v>4</v>
      </c>
    </row>
    <row r="39" spans="1:7" s="30" customFormat="1" ht="14.1" customHeight="1" x14ac:dyDescent="0.2">
      <c r="A39" s="66">
        <v>1</v>
      </c>
      <c r="B39" s="67" t="str">
        <f>'7. izlaidums (177)'!A4</f>
        <v>7. AP - 1.TP - Vecmīlgrāvis - 7.AP</v>
      </c>
      <c r="C39" s="164" t="s">
        <v>162</v>
      </c>
      <c r="D39" s="70">
        <f>'7. izlaidums (177)'!C7</f>
        <v>1</v>
      </c>
      <c r="E39" s="71" t="s">
        <v>162</v>
      </c>
      <c r="F39" s="70">
        <f>'7. izlaidums (177)'!C41</f>
        <v>1.0416666666666667</v>
      </c>
      <c r="G39" s="70">
        <f t="shared" ref="G39:G44" si="2">F39-D39</f>
        <v>4.1666666666666741E-2</v>
      </c>
    </row>
    <row r="40" spans="1:7" s="30" customFormat="1" ht="14.1" customHeight="1" x14ac:dyDescent="0.2">
      <c r="A40" s="68">
        <v>2</v>
      </c>
      <c r="B40" s="69" t="str">
        <f>'7. izlaidums (177)'!E4</f>
        <v>7. AP - Jugla - Čiekurkalns - 5. TD</v>
      </c>
      <c r="C40" s="73" t="s">
        <v>162</v>
      </c>
      <c r="D40" s="72">
        <f>'7. izlaidums (177)'!G7</f>
        <v>4.1666666666666664E-2</v>
      </c>
      <c r="E40" s="73" t="s">
        <v>80</v>
      </c>
      <c r="F40" s="72">
        <f>'7. izlaidums (177)'!G34</f>
        <v>7.9861111111111105E-2</v>
      </c>
      <c r="G40" s="72">
        <f t="shared" si="2"/>
        <v>3.8194444444444441E-2</v>
      </c>
    </row>
    <row r="41" spans="1:7" s="30" customFormat="1" ht="14.1" customHeight="1" x14ac:dyDescent="0.2">
      <c r="A41" s="68">
        <v>3</v>
      </c>
      <c r="B41" s="69" t="str">
        <f>'7. izlaidums (177)'!A46</f>
        <v>5. TD - Mežciems - Jugla - 5. TD - 1. TP - Abrenes iela</v>
      </c>
      <c r="C41" s="73" t="s">
        <v>80</v>
      </c>
      <c r="D41" s="72">
        <f>'7. izlaidums (177)'!C49</f>
        <v>0.14583333333333334</v>
      </c>
      <c r="E41" s="75" t="s">
        <v>5</v>
      </c>
      <c r="F41" s="72">
        <f>'7. izlaidums (177)'!C77</f>
        <v>1.1909722222222221</v>
      </c>
      <c r="G41" s="72">
        <f t="shared" si="2"/>
        <v>1.0451388888888888</v>
      </c>
    </row>
    <row r="42" spans="1:7" s="30" customFormat="1" ht="14.1" customHeight="1" x14ac:dyDescent="0.2">
      <c r="A42" s="66">
        <v>4</v>
      </c>
      <c r="B42" s="80" t="str">
        <f>'7. izlaidums (177)'!A84</f>
        <v>Abrenes iela – 6.autobusu parks</v>
      </c>
      <c r="C42" s="81" t="s">
        <v>159</v>
      </c>
      <c r="D42" s="70">
        <f>'7. izlaidums (177)'!C87</f>
        <v>0.20833333333333334</v>
      </c>
      <c r="E42" s="77" t="s">
        <v>104</v>
      </c>
      <c r="F42" s="70">
        <f>'7. izlaidums (177)'!C103</f>
        <v>0.22222222222222221</v>
      </c>
      <c r="G42" s="70">
        <f t="shared" si="2"/>
        <v>1.3888888888888867E-2</v>
      </c>
    </row>
    <row r="43" spans="1:7" s="30" customFormat="1" ht="14.1" customHeight="1" x14ac:dyDescent="0.2">
      <c r="A43" s="68">
        <v>5</v>
      </c>
      <c r="B43" s="67" t="str">
        <f>'7. izlaidums (177)'!E84</f>
        <v>6.AP - Imanta - Zolitūde - Abrenes iela</v>
      </c>
      <c r="C43" s="77" t="s">
        <v>104</v>
      </c>
      <c r="D43" s="70">
        <f>'7. izlaidums (177)'!G87</f>
        <v>1.2222222222222221</v>
      </c>
      <c r="E43" s="79" t="s">
        <v>5</v>
      </c>
      <c r="F43" s="70">
        <f>'7. izlaidums (177)'!G107</f>
        <v>1.2465277777777779</v>
      </c>
      <c r="G43" s="70">
        <f t="shared" si="2"/>
        <v>2.4305555555555802E-2</v>
      </c>
    </row>
    <row r="44" spans="1:7" s="30" customFormat="1" ht="14.1" customHeight="1" thickBot="1" x14ac:dyDescent="0.25">
      <c r="A44" s="68">
        <v>6</v>
      </c>
      <c r="B44" s="67" t="str">
        <f>'7. izlaidums (177)'!A107</f>
        <v>Abrenes iela - 3. TD - Ķengarags - 7. AP</v>
      </c>
      <c r="C44" s="77" t="s">
        <v>5</v>
      </c>
      <c r="D44" s="70">
        <f>'7. izlaidums (177)'!C110</f>
        <v>0.25</v>
      </c>
      <c r="E44" s="164" t="s">
        <v>162</v>
      </c>
      <c r="F44" s="83">
        <f>'7. izlaidums (177)'!C131</f>
        <v>1.2708333333333333</v>
      </c>
      <c r="G44" s="83">
        <f t="shared" si="2"/>
        <v>1.0208333333333333</v>
      </c>
    </row>
    <row r="45" spans="1:7" s="30" customFormat="1" ht="13.5" thickBot="1" x14ac:dyDescent="0.25">
      <c r="B45" s="38"/>
      <c r="F45" s="84" t="s">
        <v>119</v>
      </c>
      <c r="G45" s="85">
        <f>F44-D39</f>
        <v>0.27083333333333326</v>
      </c>
    </row>
    <row r="47" spans="1:7" s="30" customFormat="1" ht="14.1" customHeight="1" x14ac:dyDescent="0.2">
      <c r="A47" s="251" t="s">
        <v>130</v>
      </c>
      <c r="B47" s="251"/>
      <c r="C47" s="33"/>
      <c r="D47" s="34"/>
      <c r="E47" s="35"/>
      <c r="F47" s="34"/>
      <c r="G47" s="34"/>
    </row>
    <row r="48" spans="1:7" s="30" customFormat="1" ht="14.1" customHeight="1" x14ac:dyDescent="0.2">
      <c r="A48" s="66">
        <v>1</v>
      </c>
      <c r="B48" s="78" t="str">
        <f>'8. izlaidums (178)'!A3</f>
        <v>7. AP - Valdlauči - Ziepniekkalns - Abrenes iela</v>
      </c>
      <c r="C48" s="164" t="s">
        <v>162</v>
      </c>
      <c r="D48" s="72">
        <f>'8. izlaidums (178)'!C6</f>
        <v>1</v>
      </c>
      <c r="E48" s="71" t="s">
        <v>5</v>
      </c>
      <c r="F48" s="72">
        <f>'8. izlaidums (178)'!C27</f>
        <v>1.03125</v>
      </c>
      <c r="G48" s="72">
        <f t="shared" ref="G48:G58" si="3">F48-D48</f>
        <v>3.125E-2</v>
      </c>
    </row>
    <row r="49" spans="1:7" s="30" customFormat="1" ht="14.1" customHeight="1" x14ac:dyDescent="0.2">
      <c r="A49" s="66">
        <v>2</v>
      </c>
      <c r="B49" s="78" t="str">
        <f>'8. izlaidums (178)'!E3</f>
        <v>Abrenes iela - 5. TD - Jugla - Mežciems - 5. TD</v>
      </c>
      <c r="C49" s="71" t="s">
        <v>5</v>
      </c>
      <c r="D49" s="72">
        <f>'8. izlaidums (178)'!G6</f>
        <v>3.125E-2</v>
      </c>
      <c r="E49" s="75" t="s">
        <v>183</v>
      </c>
      <c r="F49" s="72">
        <f>'8. izlaidums (178)'!G25</f>
        <v>1.0659722222222221</v>
      </c>
      <c r="G49" s="72">
        <f t="shared" si="3"/>
        <v>1.0347222222222221</v>
      </c>
    </row>
    <row r="50" spans="1:7" s="30" customFormat="1" ht="14.1" customHeight="1" x14ac:dyDescent="0.2">
      <c r="A50" s="66">
        <v>3</v>
      </c>
      <c r="B50" s="78" t="str">
        <f>'8. izlaidums (178)'!A30</f>
        <v>5. TD - Abrenes iela</v>
      </c>
      <c r="C50" s="75" t="s">
        <v>183</v>
      </c>
      <c r="D50" s="72">
        <f>'8. izlaidums (178)'!C33</f>
        <v>6.5972222222222224E-2</v>
      </c>
      <c r="E50" s="71" t="s">
        <v>5</v>
      </c>
      <c r="F50" s="72">
        <f>'8. izlaidums (178)'!C39</f>
        <v>7.6388888888888895E-2</v>
      </c>
      <c r="G50" s="72">
        <f t="shared" si="3"/>
        <v>1.0416666666666671E-2</v>
      </c>
    </row>
    <row r="51" spans="1:7" s="30" customFormat="1" ht="25.5" x14ac:dyDescent="0.2">
      <c r="A51" s="68">
        <v>4</v>
      </c>
      <c r="B51" s="69" t="str">
        <f>'8. izlaidums (178)'!E30</f>
        <v>Abrenes iela - 5. TD - Jugla - g/p Berģuciems (pēc pieprasījuma uz Upesciemu)</v>
      </c>
      <c r="C51" s="73" t="s">
        <v>5</v>
      </c>
      <c r="D51" s="72">
        <f>'8. izlaidums (178)'!G33</f>
        <v>7.6388888888888895E-2</v>
      </c>
      <c r="E51" s="74" t="s">
        <v>189</v>
      </c>
      <c r="F51" s="72">
        <f>'8. izlaidums (178)'!G53</f>
        <v>0.1076388888888889</v>
      </c>
      <c r="G51" s="72">
        <f t="shared" si="3"/>
        <v>3.125E-2</v>
      </c>
    </row>
    <row r="52" spans="1:7" s="30" customFormat="1" ht="25.5" x14ac:dyDescent="0.2">
      <c r="A52" s="66">
        <v>5</v>
      </c>
      <c r="B52" s="69" t="str">
        <f>'8. izlaidums (178)'!A59</f>
        <v>g/p Berģuciems - Jugla - 5. TD - Abrenes iela (pēc pieprasījuma no Upesciema)</v>
      </c>
      <c r="C52" s="76" t="s">
        <v>189</v>
      </c>
      <c r="D52" s="72">
        <f>'8. izlaidums (178)'!C67</f>
        <v>0.13194444444444445</v>
      </c>
      <c r="E52" s="71" t="s">
        <v>5</v>
      </c>
      <c r="F52" s="72">
        <f>'8. izlaidums (178)'!C90</f>
        <v>0.16666666666666666</v>
      </c>
      <c r="G52" s="72">
        <f t="shared" si="3"/>
        <v>3.472222222222221E-2</v>
      </c>
    </row>
    <row r="53" spans="1:7" s="30" customFormat="1" ht="14.1" customHeight="1" x14ac:dyDescent="0.2">
      <c r="A53" s="68">
        <v>6</v>
      </c>
      <c r="B53" s="69" t="str">
        <f>'8. izlaidums (178)'!A93</f>
        <v>Abrenes iela - Pļavnieku d/p</v>
      </c>
      <c r="C53" s="73" t="s">
        <v>5</v>
      </c>
      <c r="D53" s="72">
        <f>'8. izlaidums (178)'!C96</f>
        <v>0.16666666666666666</v>
      </c>
      <c r="E53" s="73" t="s">
        <v>100</v>
      </c>
      <c r="F53" s="72">
        <f>'8. izlaidums (178)'!C102</f>
        <v>0.17361111111111113</v>
      </c>
      <c r="G53" s="72">
        <f t="shared" si="3"/>
        <v>6.9444444444444753E-3</v>
      </c>
    </row>
    <row r="54" spans="1:7" s="30" customFormat="1" ht="14.1" customHeight="1" x14ac:dyDescent="0.2">
      <c r="A54" s="68">
        <v>7</v>
      </c>
      <c r="B54" s="69" t="str">
        <f>'8. izlaidums (178)'!E59</f>
        <v>Pļavnieku d/p - 7.AP - 5.TD - 1. TP</v>
      </c>
      <c r="C54" s="73" t="s">
        <v>100</v>
      </c>
      <c r="D54" s="72">
        <f>'8. izlaidums (178)'!G62</f>
        <v>0.17361111111111113</v>
      </c>
      <c r="E54" s="73" t="s">
        <v>159</v>
      </c>
      <c r="F54" s="72">
        <f>'8. izlaidums (178)'!G94</f>
        <v>0.20138888888888887</v>
      </c>
      <c r="G54" s="72">
        <f t="shared" si="3"/>
        <v>2.7777777777777735E-2</v>
      </c>
    </row>
    <row r="55" spans="1:7" s="30" customFormat="1" ht="14.1" customHeight="1" x14ac:dyDescent="0.2">
      <c r="A55" s="68">
        <v>8</v>
      </c>
      <c r="B55" s="69" t="str">
        <f>'8. izlaidums (178)'!A142</f>
        <v>1. TP - Pļavnieku d/p</v>
      </c>
      <c r="C55" s="73" t="s">
        <v>159</v>
      </c>
      <c r="D55" s="72">
        <f>'8. izlaidums (178)'!C145</f>
        <v>0.20138888888888887</v>
      </c>
      <c r="E55" s="73" t="s">
        <v>100</v>
      </c>
      <c r="F55" s="72">
        <f>'8. izlaidums (178)'!C156</f>
        <v>0.21527777777777779</v>
      </c>
      <c r="G55" s="72">
        <f t="shared" si="3"/>
        <v>1.3888888888888923E-2</v>
      </c>
    </row>
    <row r="56" spans="1:7" s="30" customFormat="1" ht="14.1" customHeight="1" x14ac:dyDescent="0.2">
      <c r="A56" s="68">
        <v>9</v>
      </c>
      <c r="B56" s="69" t="str">
        <f>'8. izlaidums (178)'!E142</f>
        <v>Pļavnieku d/p - 5. TD - 1. TP</v>
      </c>
      <c r="C56" s="73" t="s">
        <v>100</v>
      </c>
      <c r="D56" s="72">
        <f>'8. izlaidums (178)'!G145</f>
        <v>0.21875</v>
      </c>
      <c r="E56" s="73" t="s">
        <v>159</v>
      </c>
      <c r="F56" s="72">
        <f>'8. izlaidums (178)'!G165</f>
        <v>0.23958333333333334</v>
      </c>
      <c r="G56" s="72">
        <f t="shared" si="3"/>
        <v>2.0833333333333343E-2</v>
      </c>
    </row>
    <row r="57" spans="1:7" s="30" customFormat="1" ht="14.1" customHeight="1" x14ac:dyDescent="0.2">
      <c r="A57" s="68">
        <v>10</v>
      </c>
      <c r="B57" s="69" t="str">
        <f>'8. izlaidums (178)'!A168</f>
        <v>1. TP - Pļavnieku d/p</v>
      </c>
      <c r="C57" s="73" t="s">
        <v>159</v>
      </c>
      <c r="D57" s="72">
        <f>'8. izlaidums (178)'!C171</f>
        <v>0.23958333333333334</v>
      </c>
      <c r="E57" s="73" t="s">
        <v>100</v>
      </c>
      <c r="F57" s="72">
        <f>'8. izlaidums (178)'!C182</f>
        <v>0.26041666666666669</v>
      </c>
      <c r="G57" s="72">
        <f t="shared" si="3"/>
        <v>2.0833333333333343E-2</v>
      </c>
    </row>
    <row r="58" spans="1:7" s="30" customFormat="1" ht="14.1" customHeight="1" thickBot="1" x14ac:dyDescent="0.25">
      <c r="A58" s="68">
        <v>11</v>
      </c>
      <c r="B58" s="69" t="str">
        <f>'8. izlaidums (178)'!E168</f>
        <v>Pļavnieku d/p - 5. TD - 1. TP</v>
      </c>
      <c r="C58" s="73" t="s">
        <v>100</v>
      </c>
      <c r="D58" s="72">
        <f>'8. izlaidums (178)'!G171</f>
        <v>0.26041666666666669</v>
      </c>
      <c r="E58" s="165" t="s">
        <v>159</v>
      </c>
      <c r="F58" s="72">
        <f>'8. izlaidums (178)'!G191</f>
        <v>1.28125</v>
      </c>
      <c r="G58" s="72">
        <f t="shared" si="3"/>
        <v>1.0208333333333333</v>
      </c>
    </row>
    <row r="59" spans="1:7" s="30" customFormat="1" ht="13.5" thickBot="1" x14ac:dyDescent="0.25">
      <c r="A59" s="60"/>
      <c r="B59" s="61"/>
      <c r="C59" s="60"/>
      <c r="D59" s="60"/>
      <c r="E59" s="60"/>
      <c r="F59" s="86" t="s">
        <v>119</v>
      </c>
      <c r="G59" s="87">
        <f>F58-D48</f>
        <v>0.28125</v>
      </c>
    </row>
    <row r="60" spans="1:7" x14ac:dyDescent="0.2">
      <c r="A60" s="60"/>
      <c r="B60" s="61"/>
      <c r="C60" s="60"/>
      <c r="D60" s="60"/>
      <c r="E60" s="60"/>
      <c r="F60" s="60"/>
      <c r="G60" s="60"/>
    </row>
  </sheetData>
  <mergeCells count="7">
    <mergeCell ref="A25:B25"/>
    <mergeCell ref="A47:B47"/>
    <mergeCell ref="A37:B37"/>
    <mergeCell ref="A1:G1"/>
    <mergeCell ref="D2:G2"/>
    <mergeCell ref="A18:B18"/>
    <mergeCell ref="A4:B4"/>
  </mergeCells>
  <phoneticPr fontId="3" type="noConversion"/>
  <printOptions horizontalCentered="1"/>
  <pageMargins left="0.23622047244094491" right="0.23622047244094491" top="0.33" bottom="0.28000000000000003" header="0.3" footer="0.31496062992125984"/>
  <pageSetup paperSize="9" scale="70" orientation="portrait" r:id="rId1"/>
  <headerFooter alignWithMargins="0"/>
  <rowBreaks count="1" manualBreakCount="1">
    <brk id="5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2E393-4F6F-4A68-9257-4081BEFCF8A0}">
  <dimension ref="A1:G185"/>
  <sheetViews>
    <sheetView showGridLines="0" view="pageBreakPreview" zoomScale="70" zoomScaleNormal="100" zoomScaleSheetLayoutView="70" workbookViewId="0">
      <selection activeCell="D2" sqref="D2:G2"/>
    </sheetView>
  </sheetViews>
  <sheetFormatPr defaultRowHeight="15.75" x14ac:dyDescent="0.2"/>
  <cols>
    <col min="1" max="1" width="5.7109375" style="185" customWidth="1"/>
    <col min="2" max="2" width="40.42578125" style="185" customWidth="1"/>
    <col min="3" max="3" width="15.42578125" style="214" customWidth="1"/>
    <col min="4" max="4" width="10.85546875" style="185" customWidth="1"/>
    <col min="5" max="5" width="5.7109375" style="185" customWidth="1"/>
    <col min="6" max="6" width="39.140625" style="185" customWidth="1"/>
    <col min="7" max="7" width="15.7109375" style="185" customWidth="1"/>
    <col min="8" max="16384" width="9.140625" style="185"/>
  </cols>
  <sheetData>
    <row r="1" spans="1:7" ht="20.25" x14ac:dyDescent="0.2">
      <c r="A1" s="260" t="s">
        <v>152</v>
      </c>
      <c r="B1" s="260"/>
      <c r="C1" s="260"/>
      <c r="F1" s="261" t="s">
        <v>266</v>
      </c>
      <c r="G1" s="262"/>
    </row>
    <row r="2" spans="1:7" ht="20.25" x14ac:dyDescent="0.2">
      <c r="F2" s="215"/>
      <c r="G2" s="214"/>
    </row>
    <row r="3" spans="1:7" x14ac:dyDescent="0.2">
      <c r="A3" s="263" t="s">
        <v>135</v>
      </c>
      <c r="B3" s="263"/>
      <c r="E3" s="263" t="s">
        <v>136</v>
      </c>
      <c r="F3" s="263"/>
    </row>
    <row r="4" spans="1:7" x14ac:dyDescent="0.2">
      <c r="A4" s="206" t="s">
        <v>267</v>
      </c>
      <c r="B4" s="211"/>
      <c r="D4" s="211"/>
      <c r="E4" s="206" t="s">
        <v>268</v>
      </c>
      <c r="F4" s="211"/>
      <c r="G4" s="214"/>
    </row>
    <row r="5" spans="1:7" x14ac:dyDescent="0.2">
      <c r="A5" s="216"/>
      <c r="B5" s="211"/>
      <c r="D5" s="211"/>
      <c r="E5" s="216"/>
      <c r="F5" s="211"/>
      <c r="G5" s="214"/>
    </row>
    <row r="6" spans="1:7" ht="43.5" customHeight="1" x14ac:dyDescent="0.2">
      <c r="A6" s="217" t="s">
        <v>7</v>
      </c>
      <c r="B6" s="218" t="s">
        <v>101</v>
      </c>
      <c r="C6" s="218" t="s">
        <v>102</v>
      </c>
      <c r="D6" s="219"/>
      <c r="E6" s="217" t="s">
        <v>7</v>
      </c>
      <c r="F6" s="218" t="s">
        <v>101</v>
      </c>
      <c r="G6" s="218" t="s">
        <v>102</v>
      </c>
    </row>
    <row r="7" spans="1:7" x14ac:dyDescent="0.2">
      <c r="A7" s="220">
        <v>1</v>
      </c>
      <c r="B7" s="221" t="s">
        <v>261</v>
      </c>
      <c r="C7" s="222">
        <v>1.0104166666666667</v>
      </c>
      <c r="D7" s="223"/>
      <c r="E7" s="220">
        <v>1</v>
      </c>
      <c r="F7" s="221" t="s">
        <v>5</v>
      </c>
      <c r="G7" s="222">
        <v>3.125E-2</v>
      </c>
    </row>
    <row r="8" spans="1:7" x14ac:dyDescent="0.2">
      <c r="A8" s="220">
        <v>2</v>
      </c>
      <c r="B8" s="224" t="s">
        <v>230</v>
      </c>
      <c r="C8" s="185"/>
      <c r="D8" s="211"/>
      <c r="E8" s="220">
        <v>2</v>
      </c>
      <c r="F8" s="224" t="s">
        <v>17</v>
      </c>
      <c r="G8" s="214"/>
    </row>
    <row r="9" spans="1:7" x14ac:dyDescent="0.2">
      <c r="A9" s="220">
        <v>3</v>
      </c>
      <c r="B9" s="224" t="s">
        <v>111</v>
      </c>
      <c r="C9" s="185"/>
      <c r="D9" s="211"/>
      <c r="E9" s="220">
        <v>3</v>
      </c>
      <c r="F9" s="224" t="s">
        <v>19</v>
      </c>
      <c r="G9" s="214"/>
    </row>
    <row r="10" spans="1:7" x14ac:dyDescent="0.2">
      <c r="A10" s="220">
        <v>4</v>
      </c>
      <c r="B10" s="224" t="s">
        <v>269</v>
      </c>
      <c r="C10" s="185"/>
      <c r="D10" s="211"/>
      <c r="E10" s="220">
        <v>4</v>
      </c>
      <c r="F10" s="224" t="s">
        <v>18</v>
      </c>
      <c r="G10" s="214"/>
    </row>
    <row r="11" spans="1:7" x14ac:dyDescent="0.2">
      <c r="A11" s="220">
        <v>5</v>
      </c>
      <c r="B11" s="224" t="s">
        <v>270</v>
      </c>
      <c r="C11" s="185"/>
      <c r="D11" s="225"/>
      <c r="E11" s="220">
        <v>5</v>
      </c>
      <c r="F11" s="224" t="s">
        <v>106</v>
      </c>
      <c r="G11" s="214"/>
    </row>
    <row r="12" spans="1:7" x14ac:dyDescent="0.2">
      <c r="A12" s="220">
        <v>6</v>
      </c>
      <c r="B12" s="224" t="s">
        <v>109</v>
      </c>
      <c r="C12" s="185"/>
      <c r="D12" s="211"/>
      <c r="E12" s="220">
        <v>6</v>
      </c>
      <c r="F12" s="224" t="s">
        <v>107</v>
      </c>
      <c r="G12" s="214"/>
    </row>
    <row r="13" spans="1:7" x14ac:dyDescent="0.2">
      <c r="A13" s="220">
        <v>7</v>
      </c>
      <c r="B13" s="224" t="s">
        <v>113</v>
      </c>
      <c r="C13" s="185"/>
      <c r="D13" s="211"/>
      <c r="E13" s="220">
        <v>7</v>
      </c>
      <c r="F13" s="224" t="s">
        <v>271</v>
      </c>
      <c r="G13" s="214"/>
    </row>
    <row r="14" spans="1:7" ht="18.75" customHeight="1" x14ac:dyDescent="0.2">
      <c r="A14" s="220">
        <v>8</v>
      </c>
      <c r="B14" s="224" t="s">
        <v>272</v>
      </c>
      <c r="C14" s="185"/>
      <c r="D14" s="211"/>
      <c r="E14" s="220">
        <v>8</v>
      </c>
      <c r="F14" s="224" t="s">
        <v>110</v>
      </c>
      <c r="G14" s="214"/>
    </row>
    <row r="15" spans="1:7" x14ac:dyDescent="0.2">
      <c r="A15" s="220">
        <v>9</v>
      </c>
      <c r="B15" s="224" t="s">
        <v>114</v>
      </c>
      <c r="C15" s="185"/>
      <c r="D15" s="211"/>
      <c r="E15" s="220">
        <v>9</v>
      </c>
      <c r="F15" s="224" t="s">
        <v>116</v>
      </c>
      <c r="G15" s="214"/>
    </row>
    <row r="16" spans="1:7" x14ac:dyDescent="0.2">
      <c r="A16" s="220">
        <v>10</v>
      </c>
      <c r="B16" s="224" t="s">
        <v>115</v>
      </c>
      <c r="C16" s="185"/>
      <c r="D16" s="211"/>
      <c r="E16" s="220">
        <v>10</v>
      </c>
      <c r="F16" s="224" t="s">
        <v>273</v>
      </c>
      <c r="G16" s="214"/>
    </row>
    <row r="17" spans="1:7" ht="15.75" customHeight="1" x14ac:dyDescent="0.2">
      <c r="A17" s="220">
        <v>11</v>
      </c>
      <c r="B17" s="224" t="s">
        <v>116</v>
      </c>
      <c r="C17" s="185"/>
      <c r="D17" s="211"/>
      <c r="E17" s="220">
        <v>11</v>
      </c>
      <c r="F17" s="224" t="s">
        <v>274</v>
      </c>
      <c r="G17" s="214"/>
    </row>
    <row r="18" spans="1:7" x14ac:dyDescent="0.2">
      <c r="A18" s="220">
        <v>12</v>
      </c>
      <c r="B18" s="224" t="s">
        <v>117</v>
      </c>
      <c r="C18" s="185"/>
      <c r="D18" s="211"/>
      <c r="E18" s="220">
        <v>12</v>
      </c>
      <c r="F18" s="224" t="s">
        <v>275</v>
      </c>
      <c r="G18" s="214"/>
    </row>
    <row r="19" spans="1:7" x14ac:dyDescent="0.2">
      <c r="A19" s="220">
        <v>13</v>
      </c>
      <c r="B19" s="224" t="s">
        <v>118</v>
      </c>
      <c r="C19" s="185"/>
      <c r="D19" s="211"/>
      <c r="E19" s="220">
        <v>13</v>
      </c>
      <c r="F19" s="226" t="s">
        <v>276</v>
      </c>
      <c r="G19" s="214"/>
    </row>
    <row r="20" spans="1:7" x14ac:dyDescent="0.2">
      <c r="A20" s="220">
        <v>14</v>
      </c>
      <c r="B20" s="224" t="s">
        <v>116</v>
      </c>
      <c r="C20" s="185"/>
      <c r="D20" s="211"/>
      <c r="E20" s="220">
        <v>14</v>
      </c>
      <c r="F20" s="227" t="s">
        <v>277</v>
      </c>
      <c r="G20" s="214"/>
    </row>
    <row r="21" spans="1:7" x14ac:dyDescent="0.2">
      <c r="A21" s="220">
        <v>15</v>
      </c>
      <c r="B21" s="224" t="s">
        <v>202</v>
      </c>
      <c r="C21" s="185"/>
      <c r="D21" s="211"/>
      <c r="E21" s="220">
        <v>15</v>
      </c>
      <c r="F21" s="226" t="s">
        <v>276</v>
      </c>
      <c r="G21" s="214"/>
    </row>
    <row r="22" spans="1:7" ht="15" x14ac:dyDescent="0.2">
      <c r="A22" s="220">
        <v>16</v>
      </c>
      <c r="B22" s="224" t="s">
        <v>49</v>
      </c>
      <c r="C22" s="185"/>
      <c r="D22" s="211"/>
      <c r="E22" s="220">
        <v>16</v>
      </c>
      <c r="F22" s="224" t="s">
        <v>278</v>
      </c>
    </row>
    <row r="23" spans="1:7" ht="15" x14ac:dyDescent="0.2">
      <c r="A23" s="220">
        <v>17</v>
      </c>
      <c r="B23" s="224" t="s">
        <v>23</v>
      </c>
      <c r="C23" s="185"/>
      <c r="D23" s="211"/>
      <c r="E23" s="220">
        <v>17</v>
      </c>
      <c r="F23" s="224" t="s">
        <v>279</v>
      </c>
    </row>
    <row r="24" spans="1:7" x14ac:dyDescent="0.2">
      <c r="A24" s="220">
        <v>18</v>
      </c>
      <c r="B24" s="224" t="s">
        <v>17</v>
      </c>
      <c r="C24" s="185"/>
      <c r="D24" s="211"/>
      <c r="E24" s="220">
        <v>18</v>
      </c>
      <c r="F24" s="224" t="s">
        <v>280</v>
      </c>
      <c r="G24" s="214"/>
    </row>
    <row r="25" spans="1:7" x14ac:dyDescent="0.2">
      <c r="A25" s="220">
        <v>19</v>
      </c>
      <c r="B25" s="221" t="s">
        <v>5</v>
      </c>
      <c r="C25" s="222">
        <v>1.03125</v>
      </c>
      <c r="D25" s="211"/>
      <c r="E25" s="220">
        <v>19</v>
      </c>
      <c r="F25" s="224" t="s">
        <v>230</v>
      </c>
      <c r="G25" s="214"/>
    </row>
    <row r="26" spans="1:7" x14ac:dyDescent="0.2">
      <c r="A26" s="216"/>
      <c r="D26" s="211"/>
      <c r="E26" s="220">
        <v>20</v>
      </c>
      <c r="F26" s="221" t="s">
        <v>261</v>
      </c>
      <c r="G26" s="222">
        <v>4.8611111111111112E-2</v>
      </c>
    </row>
    <row r="27" spans="1:7" ht="15.75" customHeight="1" x14ac:dyDescent="0.2">
      <c r="E27" s="228"/>
      <c r="F27" s="228"/>
      <c r="G27" s="228"/>
    </row>
    <row r="28" spans="1:7" x14ac:dyDescent="0.2">
      <c r="A28" s="263" t="s">
        <v>137</v>
      </c>
      <c r="B28" s="263"/>
      <c r="D28" s="211"/>
      <c r="E28" s="263" t="s">
        <v>138</v>
      </c>
      <c r="F28" s="263"/>
    </row>
    <row r="29" spans="1:7" s="211" customFormat="1" x14ac:dyDescent="0.2">
      <c r="A29" s="206" t="s">
        <v>267</v>
      </c>
      <c r="C29" s="214"/>
      <c r="E29" s="206" t="s">
        <v>281</v>
      </c>
      <c r="F29" s="185"/>
      <c r="G29" s="214"/>
    </row>
    <row r="30" spans="1:7" s="211" customFormat="1" x14ac:dyDescent="0.2">
      <c r="A30" s="216"/>
      <c r="C30" s="214"/>
      <c r="E30" s="216"/>
      <c r="F30" s="185"/>
      <c r="G30" s="214"/>
    </row>
    <row r="31" spans="1:7" s="229" customFormat="1" ht="43.5" x14ac:dyDescent="0.2">
      <c r="A31" s="217" t="s">
        <v>7</v>
      </c>
      <c r="B31" s="218" t="s">
        <v>101</v>
      </c>
      <c r="C31" s="218" t="s">
        <v>102</v>
      </c>
      <c r="E31" s="217" t="s">
        <v>7</v>
      </c>
      <c r="F31" s="230" t="s">
        <v>101</v>
      </c>
      <c r="G31" s="218" t="s">
        <v>102</v>
      </c>
    </row>
    <row r="32" spans="1:7" s="211" customFormat="1" x14ac:dyDescent="0.2">
      <c r="A32" s="220">
        <v>1</v>
      </c>
      <c r="B32" s="221" t="s">
        <v>261</v>
      </c>
      <c r="C32" s="222">
        <v>5.2083333333333336E-2</v>
      </c>
      <c r="D32" s="223"/>
      <c r="E32" s="220">
        <v>1</v>
      </c>
      <c r="F32" s="221" t="s">
        <v>5</v>
      </c>
      <c r="G32" s="222">
        <v>7.6388888888888895E-2</v>
      </c>
    </row>
    <row r="33" spans="1:7" s="211" customFormat="1" x14ac:dyDescent="0.2">
      <c r="A33" s="220">
        <v>2</v>
      </c>
      <c r="B33" s="224" t="s">
        <v>230</v>
      </c>
      <c r="C33" s="214"/>
      <c r="E33" s="220">
        <v>2</v>
      </c>
      <c r="F33" s="224" t="s">
        <v>16</v>
      </c>
      <c r="G33" s="214"/>
    </row>
    <row r="34" spans="1:7" s="211" customFormat="1" x14ac:dyDescent="0.2">
      <c r="A34" s="220">
        <v>3</v>
      </c>
      <c r="B34" s="224" t="s">
        <v>111</v>
      </c>
      <c r="C34" s="214"/>
      <c r="E34" s="220">
        <v>3</v>
      </c>
      <c r="F34" s="224" t="s">
        <v>10</v>
      </c>
      <c r="G34" s="214"/>
    </row>
    <row r="35" spans="1:7" s="211" customFormat="1" x14ac:dyDescent="0.2">
      <c r="A35" s="220">
        <v>4</v>
      </c>
      <c r="B35" s="224" t="s">
        <v>282</v>
      </c>
      <c r="E35" s="220">
        <v>4</v>
      </c>
      <c r="F35" s="224" t="s">
        <v>9</v>
      </c>
      <c r="G35" s="214"/>
    </row>
    <row r="36" spans="1:7" s="211" customFormat="1" x14ac:dyDescent="0.2">
      <c r="A36" s="220">
        <v>5</v>
      </c>
      <c r="B36" s="224" t="s">
        <v>228</v>
      </c>
      <c r="D36" s="225"/>
      <c r="E36" s="220">
        <v>5</v>
      </c>
      <c r="F36" s="224" t="s">
        <v>8</v>
      </c>
      <c r="G36" s="214"/>
    </row>
    <row r="37" spans="1:7" s="211" customFormat="1" x14ac:dyDescent="0.2">
      <c r="A37" s="220">
        <v>6</v>
      </c>
      <c r="B37" s="224" t="s">
        <v>283</v>
      </c>
      <c r="E37" s="220">
        <v>6</v>
      </c>
      <c r="F37" s="224" t="s">
        <v>106</v>
      </c>
      <c r="G37" s="214"/>
    </row>
    <row r="38" spans="1:7" s="211" customFormat="1" x14ac:dyDescent="0.2">
      <c r="A38" s="220">
        <v>7</v>
      </c>
      <c r="B38" s="224" t="s">
        <v>111</v>
      </c>
      <c r="E38" s="220">
        <v>7</v>
      </c>
      <c r="F38" s="224" t="s">
        <v>107</v>
      </c>
      <c r="G38" s="214"/>
    </row>
    <row r="39" spans="1:7" s="211" customFormat="1" x14ac:dyDescent="0.2">
      <c r="A39" s="220">
        <v>8</v>
      </c>
      <c r="B39" s="224" t="s">
        <v>113</v>
      </c>
      <c r="C39" s="214"/>
      <c r="E39" s="220">
        <v>8</v>
      </c>
      <c r="F39" s="224" t="s">
        <v>108</v>
      </c>
      <c r="G39" s="214"/>
    </row>
    <row r="40" spans="1:7" s="211" customFormat="1" x14ac:dyDescent="0.2">
      <c r="A40" s="220">
        <v>9</v>
      </c>
      <c r="B40" s="224" t="s">
        <v>272</v>
      </c>
      <c r="C40" s="231"/>
      <c r="E40" s="220">
        <v>9</v>
      </c>
      <c r="F40" s="224" t="s">
        <v>284</v>
      </c>
      <c r="G40" s="214"/>
    </row>
    <row r="41" spans="1:7" s="211" customFormat="1" x14ac:dyDescent="0.2">
      <c r="A41" s="220">
        <v>10</v>
      </c>
      <c r="B41" s="224" t="s">
        <v>114</v>
      </c>
      <c r="C41" s="214"/>
      <c r="E41" s="220">
        <v>10</v>
      </c>
      <c r="F41" s="224" t="s">
        <v>285</v>
      </c>
      <c r="G41" s="214"/>
    </row>
    <row r="42" spans="1:7" s="211" customFormat="1" x14ac:dyDescent="0.2">
      <c r="A42" s="220">
        <v>11</v>
      </c>
      <c r="B42" s="224" t="s">
        <v>115</v>
      </c>
      <c r="C42" s="214"/>
      <c r="E42" s="220">
        <v>11</v>
      </c>
      <c r="F42" s="224" t="s">
        <v>286</v>
      </c>
      <c r="G42" s="214"/>
    </row>
    <row r="43" spans="1:7" s="211" customFormat="1" x14ac:dyDescent="0.2">
      <c r="A43" s="220">
        <v>12</v>
      </c>
      <c r="B43" s="224" t="s">
        <v>116</v>
      </c>
      <c r="C43" s="214"/>
      <c r="E43" s="220">
        <v>12</v>
      </c>
      <c r="F43" s="224" t="s">
        <v>287</v>
      </c>
      <c r="G43" s="214"/>
    </row>
    <row r="44" spans="1:7" s="211" customFormat="1" x14ac:dyDescent="0.2">
      <c r="A44" s="220">
        <v>13</v>
      </c>
      <c r="B44" s="224" t="s">
        <v>117</v>
      </c>
      <c r="C44" s="214"/>
      <c r="E44" s="220">
        <v>13</v>
      </c>
      <c r="F44" s="224" t="s">
        <v>117</v>
      </c>
      <c r="G44" s="214"/>
    </row>
    <row r="45" spans="1:7" s="211" customFormat="1" x14ac:dyDescent="0.2">
      <c r="A45" s="220">
        <v>14</v>
      </c>
      <c r="B45" s="224" t="s">
        <v>118</v>
      </c>
      <c r="C45" s="214"/>
      <c r="E45" s="220">
        <v>14</v>
      </c>
      <c r="F45" s="224" t="s">
        <v>116</v>
      </c>
      <c r="G45" s="214"/>
    </row>
    <row r="46" spans="1:7" s="211" customFormat="1" x14ac:dyDescent="0.2">
      <c r="A46" s="220">
        <v>15</v>
      </c>
      <c r="B46" s="224" t="s">
        <v>116</v>
      </c>
      <c r="C46" s="214"/>
      <c r="E46" s="220">
        <v>15</v>
      </c>
      <c r="F46" s="224" t="s">
        <v>115</v>
      </c>
      <c r="G46" s="214"/>
    </row>
    <row r="47" spans="1:7" s="211" customFormat="1" x14ac:dyDescent="0.2">
      <c r="A47" s="220">
        <v>16</v>
      </c>
      <c r="B47" s="224" t="s">
        <v>288</v>
      </c>
      <c r="C47" s="214"/>
      <c r="D47" s="223"/>
      <c r="E47" s="220">
        <v>16</v>
      </c>
      <c r="F47" s="224" t="s">
        <v>114</v>
      </c>
      <c r="G47" s="214"/>
    </row>
    <row r="48" spans="1:7" s="211" customFormat="1" x14ac:dyDescent="0.2">
      <c r="A48" s="220">
        <v>17</v>
      </c>
      <c r="B48" s="224" t="s">
        <v>49</v>
      </c>
      <c r="C48" s="214"/>
      <c r="D48" s="223"/>
      <c r="E48" s="220">
        <v>17</v>
      </c>
      <c r="F48" s="224" t="s">
        <v>272</v>
      </c>
      <c r="G48" s="214"/>
    </row>
    <row r="49" spans="1:7" x14ac:dyDescent="0.2">
      <c r="A49" s="220">
        <v>18</v>
      </c>
      <c r="B49" s="224" t="s">
        <v>10</v>
      </c>
      <c r="E49" s="220">
        <v>18</v>
      </c>
      <c r="F49" s="224" t="s">
        <v>113</v>
      </c>
      <c r="G49" s="214"/>
    </row>
    <row r="50" spans="1:7" x14ac:dyDescent="0.2">
      <c r="A50" s="220">
        <v>19</v>
      </c>
      <c r="B50" s="224" t="s">
        <v>16</v>
      </c>
      <c r="E50" s="220">
        <v>19</v>
      </c>
      <c r="F50" s="224" t="s">
        <v>111</v>
      </c>
      <c r="G50" s="214"/>
    </row>
    <row r="51" spans="1:7" x14ac:dyDescent="0.2">
      <c r="A51" s="220">
        <v>20</v>
      </c>
      <c r="B51" s="221" t="s">
        <v>5</v>
      </c>
      <c r="C51" s="222">
        <v>7.6388888888888895E-2</v>
      </c>
      <c r="E51" s="220">
        <v>20</v>
      </c>
      <c r="F51" s="224" t="s">
        <v>283</v>
      </c>
      <c r="G51" s="214"/>
    </row>
    <row r="52" spans="1:7" x14ac:dyDescent="0.2">
      <c r="E52" s="220">
        <v>21</v>
      </c>
      <c r="F52" s="224" t="s">
        <v>228</v>
      </c>
      <c r="G52" s="214"/>
    </row>
    <row r="53" spans="1:7" x14ac:dyDescent="0.2">
      <c r="D53" s="232"/>
      <c r="E53" s="220">
        <v>22</v>
      </c>
      <c r="F53" s="224" t="s">
        <v>289</v>
      </c>
      <c r="G53" s="214"/>
    </row>
    <row r="54" spans="1:7" x14ac:dyDescent="0.2">
      <c r="E54" s="220">
        <v>23</v>
      </c>
      <c r="F54" s="224" t="s">
        <v>111</v>
      </c>
      <c r="G54" s="214"/>
    </row>
    <row r="55" spans="1:7" x14ac:dyDescent="0.2">
      <c r="E55" s="220">
        <v>24</v>
      </c>
      <c r="F55" s="224" t="s">
        <v>230</v>
      </c>
      <c r="G55" s="214"/>
    </row>
    <row r="56" spans="1:7" x14ac:dyDescent="0.2">
      <c r="E56" s="220">
        <v>25</v>
      </c>
      <c r="F56" s="221" t="s">
        <v>261</v>
      </c>
      <c r="G56" s="222">
        <v>0.1111111111111111</v>
      </c>
    </row>
    <row r="57" spans="1:7" ht="20.25" x14ac:dyDescent="0.2">
      <c r="A57" s="260" t="s">
        <v>152</v>
      </c>
      <c r="B57" s="260"/>
      <c r="C57" s="260"/>
      <c r="F57" s="261" t="s">
        <v>266</v>
      </c>
      <c r="G57" s="262"/>
    </row>
    <row r="59" spans="1:7" hidden="1" x14ac:dyDescent="0.2"/>
    <row r="60" spans="1:7" hidden="1" x14ac:dyDescent="0.2"/>
    <row r="61" spans="1:7" hidden="1" x14ac:dyDescent="0.2"/>
    <row r="62" spans="1:7" hidden="1" x14ac:dyDescent="0.2"/>
    <row r="63" spans="1:7" hidden="1" x14ac:dyDescent="0.2"/>
    <row r="64" spans="1:7" hidden="1" x14ac:dyDescent="0.2"/>
    <row r="65" spans="1:7" hidden="1" x14ac:dyDescent="0.2"/>
    <row r="66" spans="1:7" hidden="1" x14ac:dyDescent="0.2"/>
    <row r="67" spans="1:7" hidden="1" x14ac:dyDescent="0.2"/>
    <row r="68" spans="1:7" hidden="1" x14ac:dyDescent="0.2"/>
    <row r="69" spans="1:7" hidden="1" x14ac:dyDescent="0.2"/>
    <row r="70" spans="1:7" hidden="1" x14ac:dyDescent="0.2"/>
    <row r="71" spans="1:7" hidden="1" x14ac:dyDescent="0.2"/>
    <row r="72" spans="1:7" hidden="1" x14ac:dyDescent="0.2"/>
    <row r="73" spans="1:7" hidden="1" x14ac:dyDescent="0.2"/>
    <row r="74" spans="1:7" hidden="1" x14ac:dyDescent="0.2"/>
    <row r="75" spans="1:7" hidden="1" x14ac:dyDescent="0.2">
      <c r="D75" s="233"/>
    </row>
    <row r="76" spans="1:7" hidden="1" x14ac:dyDescent="0.2">
      <c r="A76" s="216"/>
      <c r="B76" s="228"/>
      <c r="C76" s="222"/>
      <c r="D76" s="233"/>
    </row>
    <row r="77" spans="1:7" x14ac:dyDescent="0.2">
      <c r="A77" s="263" t="s">
        <v>139</v>
      </c>
      <c r="B77" s="263"/>
      <c r="E77" s="263" t="s">
        <v>140</v>
      </c>
      <c r="F77" s="263"/>
    </row>
    <row r="78" spans="1:7" x14ac:dyDescent="0.2">
      <c r="A78" s="228" t="s">
        <v>290</v>
      </c>
      <c r="E78" s="228" t="s">
        <v>291</v>
      </c>
      <c r="G78" s="207"/>
    </row>
    <row r="79" spans="1:7" x14ac:dyDescent="0.2">
      <c r="G79" s="207"/>
    </row>
    <row r="80" spans="1:7" s="228" customFormat="1" ht="43.5" x14ac:dyDescent="0.2">
      <c r="A80" s="217" t="s">
        <v>7</v>
      </c>
      <c r="B80" s="218" t="s">
        <v>101</v>
      </c>
      <c r="C80" s="218" t="s">
        <v>102</v>
      </c>
      <c r="E80" s="217" t="s">
        <v>7</v>
      </c>
      <c r="F80" s="218" t="s">
        <v>101</v>
      </c>
      <c r="G80" s="218" t="s">
        <v>102</v>
      </c>
    </row>
    <row r="81" spans="1:7" x14ac:dyDescent="0.2">
      <c r="A81" s="220">
        <v>1</v>
      </c>
      <c r="B81" s="221" t="s">
        <v>261</v>
      </c>
      <c r="C81" s="222">
        <v>0.1388888888888889</v>
      </c>
      <c r="D81" s="232"/>
      <c r="E81" s="220">
        <v>1</v>
      </c>
      <c r="F81" s="221" t="s">
        <v>5</v>
      </c>
      <c r="G81" s="222">
        <v>0.16666666666666666</v>
      </c>
    </row>
    <row r="82" spans="1:7" x14ac:dyDescent="0.2">
      <c r="A82" s="220">
        <v>2</v>
      </c>
      <c r="B82" s="224" t="s">
        <v>230</v>
      </c>
      <c r="E82" s="220">
        <v>2</v>
      </c>
      <c r="F82" s="224" t="s">
        <v>292</v>
      </c>
      <c r="G82" s="214"/>
    </row>
    <row r="83" spans="1:7" x14ac:dyDescent="0.2">
      <c r="A83" s="220">
        <v>3</v>
      </c>
      <c r="B83" s="224" t="s">
        <v>111</v>
      </c>
      <c r="E83" s="220">
        <v>3</v>
      </c>
      <c r="F83" s="224" t="s">
        <v>18</v>
      </c>
      <c r="G83" s="214"/>
    </row>
    <row r="84" spans="1:7" x14ac:dyDescent="0.2">
      <c r="A84" s="220">
        <v>4</v>
      </c>
      <c r="B84" s="224" t="s">
        <v>289</v>
      </c>
      <c r="E84" s="220">
        <v>4</v>
      </c>
      <c r="F84" s="224" t="s">
        <v>88</v>
      </c>
      <c r="G84" s="214"/>
    </row>
    <row r="85" spans="1:7" x14ac:dyDescent="0.2">
      <c r="A85" s="220">
        <v>5</v>
      </c>
      <c r="B85" s="224" t="s">
        <v>228</v>
      </c>
      <c r="E85" s="220">
        <v>5</v>
      </c>
      <c r="F85" s="224" t="s">
        <v>89</v>
      </c>
      <c r="G85" s="214"/>
    </row>
    <row r="86" spans="1:7" x14ac:dyDescent="0.2">
      <c r="A86" s="220">
        <v>6</v>
      </c>
      <c r="B86" s="224" t="s">
        <v>283</v>
      </c>
      <c r="E86" s="220">
        <v>6</v>
      </c>
      <c r="F86" s="224" t="s">
        <v>24</v>
      </c>
      <c r="G86" s="214"/>
    </row>
    <row r="87" spans="1:7" x14ac:dyDescent="0.2">
      <c r="A87" s="220">
        <v>7</v>
      </c>
      <c r="B87" s="224" t="s">
        <v>111</v>
      </c>
      <c r="E87" s="220">
        <v>7</v>
      </c>
      <c r="F87" s="221" t="s">
        <v>196</v>
      </c>
      <c r="G87" s="222">
        <v>0.17361111111111113</v>
      </c>
    </row>
    <row r="88" spans="1:7" x14ac:dyDescent="0.2">
      <c r="A88" s="220">
        <v>8</v>
      </c>
      <c r="B88" s="224" t="s">
        <v>113</v>
      </c>
    </row>
    <row r="89" spans="1:7" x14ac:dyDescent="0.2">
      <c r="A89" s="220">
        <v>9</v>
      </c>
      <c r="B89" s="224" t="s">
        <v>272</v>
      </c>
    </row>
    <row r="90" spans="1:7" x14ac:dyDescent="0.2">
      <c r="A90" s="220">
        <v>10</v>
      </c>
      <c r="B90" s="224" t="s">
        <v>114</v>
      </c>
    </row>
    <row r="91" spans="1:7" x14ac:dyDescent="0.2">
      <c r="A91" s="220">
        <v>11</v>
      </c>
      <c r="B91" s="224" t="s">
        <v>115</v>
      </c>
    </row>
    <row r="92" spans="1:7" x14ac:dyDescent="0.2">
      <c r="A92" s="220">
        <v>12</v>
      </c>
      <c r="B92" s="224" t="s">
        <v>116</v>
      </c>
    </row>
    <row r="93" spans="1:7" x14ac:dyDescent="0.2">
      <c r="A93" s="220">
        <v>13</v>
      </c>
      <c r="B93" s="224" t="s">
        <v>117</v>
      </c>
    </row>
    <row r="94" spans="1:7" x14ac:dyDescent="0.2">
      <c r="A94" s="220">
        <v>14</v>
      </c>
      <c r="B94" s="224" t="s">
        <v>118</v>
      </c>
    </row>
    <row r="95" spans="1:7" x14ac:dyDescent="0.2">
      <c r="A95" s="220">
        <v>15</v>
      </c>
      <c r="B95" s="224" t="s">
        <v>116</v>
      </c>
    </row>
    <row r="96" spans="1:7" x14ac:dyDescent="0.2">
      <c r="A96" s="220">
        <v>16</v>
      </c>
      <c r="B96" s="224" t="s">
        <v>273</v>
      </c>
    </row>
    <row r="97" spans="1:7" x14ac:dyDescent="0.2">
      <c r="A97" s="220">
        <v>17</v>
      </c>
      <c r="B97" s="224" t="s">
        <v>293</v>
      </c>
      <c r="C97" s="222">
        <v>0.15277777777777776</v>
      </c>
    </row>
    <row r="98" spans="1:7" x14ac:dyDescent="0.2">
      <c r="A98" s="220">
        <v>18</v>
      </c>
      <c r="B98" s="224" t="s">
        <v>294</v>
      </c>
    </row>
    <row r="99" spans="1:7" x14ac:dyDescent="0.2">
      <c r="A99" s="220">
        <v>19</v>
      </c>
      <c r="B99" s="224" t="s">
        <v>284</v>
      </c>
    </row>
    <row r="100" spans="1:7" x14ac:dyDescent="0.2">
      <c r="A100" s="220">
        <v>20</v>
      </c>
      <c r="B100" s="224" t="s">
        <v>108</v>
      </c>
    </row>
    <row r="101" spans="1:7" x14ac:dyDescent="0.2">
      <c r="A101" s="220">
        <v>21</v>
      </c>
      <c r="B101" s="224" t="s">
        <v>295</v>
      </c>
    </row>
    <row r="102" spans="1:7" x14ac:dyDescent="0.2">
      <c r="A102" s="220">
        <v>22</v>
      </c>
      <c r="B102" s="224" t="s">
        <v>296</v>
      </c>
    </row>
    <row r="103" spans="1:7" x14ac:dyDescent="0.2">
      <c r="A103" s="220">
        <v>23</v>
      </c>
      <c r="B103" s="224" t="s">
        <v>297</v>
      </c>
    </row>
    <row r="104" spans="1:7" x14ac:dyDescent="0.2">
      <c r="A104" s="220">
        <v>24</v>
      </c>
      <c r="B104" s="224" t="s">
        <v>13</v>
      </c>
    </row>
    <row r="105" spans="1:7" x14ac:dyDescent="0.2">
      <c r="A105" s="220">
        <v>25</v>
      </c>
      <c r="B105" s="221" t="s">
        <v>298</v>
      </c>
      <c r="C105" s="222">
        <v>0.15625</v>
      </c>
    </row>
    <row r="106" spans="1:7" x14ac:dyDescent="0.2">
      <c r="A106" s="220">
        <v>26</v>
      </c>
      <c r="B106" s="224" t="s">
        <v>13</v>
      </c>
    </row>
    <row r="107" spans="1:7" x14ac:dyDescent="0.2">
      <c r="A107" s="220">
        <v>27</v>
      </c>
      <c r="B107" s="224" t="s">
        <v>12</v>
      </c>
    </row>
    <row r="108" spans="1:7" x14ac:dyDescent="0.2">
      <c r="A108" s="220">
        <v>28</v>
      </c>
      <c r="B108" s="224" t="s">
        <v>299</v>
      </c>
      <c r="D108" s="233"/>
    </row>
    <row r="109" spans="1:7" x14ac:dyDescent="0.2">
      <c r="A109" s="220">
        <v>29</v>
      </c>
      <c r="B109" s="224" t="s">
        <v>11</v>
      </c>
    </row>
    <row r="110" spans="1:7" x14ac:dyDescent="0.2">
      <c r="A110" s="220">
        <v>30</v>
      </c>
      <c r="B110" s="221" t="s">
        <v>5</v>
      </c>
      <c r="C110" s="222">
        <v>0.16666666666666666</v>
      </c>
    </row>
    <row r="111" spans="1:7" ht="20.25" x14ac:dyDescent="0.2">
      <c r="D111" s="233"/>
      <c r="E111" s="260" t="s">
        <v>153</v>
      </c>
      <c r="F111" s="260"/>
      <c r="G111" s="260"/>
    </row>
    <row r="112" spans="1:7" ht="14.25" customHeight="1" x14ac:dyDescent="0.2">
      <c r="A112" s="263" t="s">
        <v>141</v>
      </c>
      <c r="B112" s="263"/>
      <c r="E112" s="263" t="s">
        <v>142</v>
      </c>
      <c r="F112" s="263"/>
    </row>
    <row r="113" spans="1:7" x14ac:dyDescent="0.2">
      <c r="A113" s="206" t="s">
        <v>300</v>
      </c>
      <c r="E113" s="206" t="s">
        <v>301</v>
      </c>
      <c r="G113" s="214"/>
    </row>
    <row r="114" spans="1:7" x14ac:dyDescent="0.2">
      <c r="A114" s="206"/>
      <c r="E114" s="206"/>
      <c r="G114" s="214"/>
    </row>
    <row r="115" spans="1:7" s="228" customFormat="1" ht="43.5" x14ac:dyDescent="0.2">
      <c r="A115" s="217" t="s">
        <v>7</v>
      </c>
      <c r="B115" s="218" t="s">
        <v>101</v>
      </c>
      <c r="C115" s="218" t="s">
        <v>102</v>
      </c>
      <c r="E115" s="217" t="s">
        <v>7</v>
      </c>
      <c r="F115" s="218" t="s">
        <v>101</v>
      </c>
      <c r="G115" s="218" t="s">
        <v>102</v>
      </c>
    </row>
    <row r="116" spans="1:7" x14ac:dyDescent="0.2">
      <c r="A116" s="234">
        <v>1</v>
      </c>
      <c r="B116" s="221" t="s">
        <v>196</v>
      </c>
      <c r="C116" s="222">
        <v>0.17361111111111113</v>
      </c>
      <c r="D116" s="233"/>
      <c r="E116" s="234">
        <v>1</v>
      </c>
      <c r="F116" s="221" t="s">
        <v>5</v>
      </c>
      <c r="G116" s="222">
        <v>0.20833333333333334</v>
      </c>
    </row>
    <row r="117" spans="1:7" x14ac:dyDescent="0.2">
      <c r="A117" s="234">
        <v>2</v>
      </c>
      <c r="B117" s="224" t="s">
        <v>24</v>
      </c>
      <c r="E117" s="234">
        <v>2</v>
      </c>
      <c r="F117" s="224" t="s">
        <v>16</v>
      </c>
      <c r="G117" s="214"/>
    </row>
    <row r="118" spans="1:7" x14ac:dyDescent="0.2">
      <c r="A118" s="234">
        <v>3</v>
      </c>
      <c r="B118" s="224" t="s">
        <v>302</v>
      </c>
      <c r="E118" s="234">
        <v>3</v>
      </c>
      <c r="F118" s="224" t="s">
        <v>10</v>
      </c>
      <c r="G118" s="214"/>
    </row>
    <row r="119" spans="1:7" x14ac:dyDescent="0.2">
      <c r="A119" s="234">
        <v>4</v>
      </c>
      <c r="B119" s="224" t="s">
        <v>92</v>
      </c>
      <c r="E119" s="234">
        <v>4</v>
      </c>
      <c r="F119" s="224" t="s">
        <v>25</v>
      </c>
      <c r="G119" s="214"/>
    </row>
    <row r="120" spans="1:7" x14ac:dyDescent="0.2">
      <c r="A120" s="234">
        <v>5</v>
      </c>
      <c r="B120" s="224" t="s">
        <v>15</v>
      </c>
      <c r="E120" s="234">
        <v>5</v>
      </c>
      <c r="F120" s="224" t="s">
        <v>202</v>
      </c>
      <c r="G120" s="214"/>
    </row>
    <row r="121" spans="1:7" x14ac:dyDescent="0.2">
      <c r="A121" s="234">
        <v>6</v>
      </c>
      <c r="B121" s="224" t="s">
        <v>14</v>
      </c>
      <c r="E121" s="234">
        <v>6</v>
      </c>
      <c r="F121" s="224" t="s">
        <v>303</v>
      </c>
      <c r="G121" s="214"/>
    </row>
    <row r="122" spans="1:7" x14ac:dyDescent="0.2">
      <c r="A122" s="234">
        <v>7</v>
      </c>
      <c r="B122" s="224" t="s">
        <v>149</v>
      </c>
      <c r="E122" s="234">
        <v>7</v>
      </c>
      <c r="F122" s="224" t="s">
        <v>278</v>
      </c>
      <c r="G122" s="214"/>
    </row>
    <row r="123" spans="1:7" x14ac:dyDescent="0.2">
      <c r="A123" s="234">
        <v>8</v>
      </c>
      <c r="B123" s="235" t="s">
        <v>304</v>
      </c>
      <c r="C123" s="222">
        <v>0.18402777777777779</v>
      </c>
      <c r="E123" s="234">
        <v>8</v>
      </c>
      <c r="F123" s="221" t="s">
        <v>276</v>
      </c>
      <c r="G123" s="222">
        <v>0.21875</v>
      </c>
    </row>
    <row r="124" spans="1:7" x14ac:dyDescent="0.2">
      <c r="A124" s="234">
        <v>9</v>
      </c>
      <c r="B124" s="224" t="s">
        <v>149</v>
      </c>
      <c r="E124" s="234">
        <v>9</v>
      </c>
      <c r="F124" s="224" t="s">
        <v>275</v>
      </c>
      <c r="G124" s="214"/>
    </row>
    <row r="125" spans="1:7" x14ac:dyDescent="0.2">
      <c r="A125" s="234">
        <v>10</v>
      </c>
      <c r="B125" s="224" t="s">
        <v>14</v>
      </c>
      <c r="E125" s="234">
        <v>10</v>
      </c>
      <c r="F125" s="224" t="s">
        <v>280</v>
      </c>
      <c r="G125" s="214"/>
    </row>
    <row r="126" spans="1:7" x14ac:dyDescent="0.2">
      <c r="A126" s="234">
        <v>11</v>
      </c>
      <c r="B126" s="224" t="s">
        <v>305</v>
      </c>
      <c r="E126" s="234">
        <v>11</v>
      </c>
      <c r="F126" s="224" t="s">
        <v>230</v>
      </c>
      <c r="G126" s="214"/>
    </row>
    <row r="127" spans="1:7" x14ac:dyDescent="0.2">
      <c r="A127" s="234">
        <v>12</v>
      </c>
      <c r="B127" s="224" t="s">
        <v>306</v>
      </c>
      <c r="E127" s="234">
        <v>12</v>
      </c>
      <c r="F127" s="221" t="s">
        <v>261</v>
      </c>
      <c r="G127" s="222">
        <v>1.2256944444444444</v>
      </c>
    </row>
    <row r="128" spans="1:7" x14ac:dyDescent="0.2">
      <c r="A128" s="234">
        <v>13</v>
      </c>
      <c r="B128" s="224" t="s">
        <v>13</v>
      </c>
    </row>
    <row r="129" spans="1:7" x14ac:dyDescent="0.2">
      <c r="A129" s="234">
        <v>14</v>
      </c>
      <c r="B129" s="221" t="s">
        <v>307</v>
      </c>
      <c r="C129" s="222">
        <v>0.19097222222222221</v>
      </c>
    </row>
    <row r="130" spans="1:7" x14ac:dyDescent="0.2">
      <c r="A130" s="234">
        <v>15</v>
      </c>
      <c r="B130" s="224" t="s">
        <v>13</v>
      </c>
    </row>
    <row r="131" spans="1:7" x14ac:dyDescent="0.2">
      <c r="A131" s="234">
        <v>16</v>
      </c>
      <c r="B131" s="224" t="s">
        <v>297</v>
      </c>
    </row>
    <row r="132" spans="1:7" x14ac:dyDescent="0.2">
      <c r="A132" s="234">
        <v>17</v>
      </c>
      <c r="B132" s="224" t="s">
        <v>296</v>
      </c>
    </row>
    <row r="133" spans="1:7" x14ac:dyDescent="0.2">
      <c r="A133" s="234">
        <v>18</v>
      </c>
      <c r="B133" s="224" t="s">
        <v>308</v>
      </c>
    </row>
    <row r="134" spans="1:7" x14ac:dyDescent="0.2">
      <c r="A134" s="234">
        <v>19</v>
      </c>
      <c r="B134" s="224" t="s">
        <v>107</v>
      </c>
    </row>
    <row r="135" spans="1:7" x14ac:dyDescent="0.2">
      <c r="A135" s="234">
        <v>20</v>
      </c>
      <c r="B135" s="224" t="s">
        <v>106</v>
      </c>
    </row>
    <row r="136" spans="1:7" x14ac:dyDescent="0.2">
      <c r="A136" s="234">
        <v>21</v>
      </c>
      <c r="B136" s="224" t="s">
        <v>8</v>
      </c>
    </row>
    <row r="137" spans="1:7" x14ac:dyDescent="0.2">
      <c r="A137" s="234">
        <v>22</v>
      </c>
      <c r="B137" s="224" t="s">
        <v>9</v>
      </c>
      <c r="D137" s="233"/>
    </row>
    <row r="138" spans="1:7" x14ac:dyDescent="0.2">
      <c r="A138" s="234">
        <v>23</v>
      </c>
      <c r="B138" s="224" t="s">
        <v>10</v>
      </c>
      <c r="D138" s="233"/>
    </row>
    <row r="139" spans="1:7" x14ac:dyDescent="0.2">
      <c r="A139" s="234">
        <v>24</v>
      </c>
      <c r="B139" s="224" t="s">
        <v>16</v>
      </c>
      <c r="D139" s="233"/>
    </row>
    <row r="140" spans="1:7" x14ac:dyDescent="0.2">
      <c r="A140" s="234">
        <v>25</v>
      </c>
      <c r="B140" s="221" t="s">
        <v>5</v>
      </c>
      <c r="C140" s="222">
        <v>0.20833333333333334</v>
      </c>
    </row>
    <row r="142" spans="1:7" ht="20.25" x14ac:dyDescent="0.2">
      <c r="A142" s="259" t="s">
        <v>155</v>
      </c>
      <c r="B142" s="260"/>
      <c r="C142" s="260"/>
      <c r="F142" s="261" t="s">
        <v>266</v>
      </c>
      <c r="G142" s="262"/>
    </row>
    <row r="145" spans="1:7" x14ac:dyDescent="0.2">
      <c r="A145" s="263" t="s">
        <v>142</v>
      </c>
      <c r="B145" s="263"/>
      <c r="C145" s="185"/>
      <c r="D145" s="232"/>
      <c r="E145" s="263" t="s">
        <v>146</v>
      </c>
      <c r="F145" s="263"/>
      <c r="G145" s="214"/>
    </row>
    <row r="146" spans="1:7" x14ac:dyDescent="0.2">
      <c r="A146" s="228" t="s">
        <v>291</v>
      </c>
      <c r="E146" s="206" t="s">
        <v>309</v>
      </c>
      <c r="G146" s="214"/>
    </row>
    <row r="147" spans="1:7" x14ac:dyDescent="0.2">
      <c r="A147" s="228"/>
      <c r="E147" s="206"/>
      <c r="G147" s="214"/>
    </row>
    <row r="148" spans="1:7" ht="43.5" x14ac:dyDescent="0.2">
      <c r="A148" s="217" t="s">
        <v>7</v>
      </c>
      <c r="B148" s="218" t="s">
        <v>101</v>
      </c>
      <c r="C148" s="218" t="s">
        <v>102</v>
      </c>
      <c r="E148" s="217" t="s">
        <v>7</v>
      </c>
      <c r="F148" s="218" t="s">
        <v>101</v>
      </c>
      <c r="G148" s="218" t="s">
        <v>102</v>
      </c>
    </row>
    <row r="149" spans="1:7" x14ac:dyDescent="0.2">
      <c r="A149" s="220">
        <v>1</v>
      </c>
      <c r="B149" s="221" t="s">
        <v>5</v>
      </c>
      <c r="C149" s="222">
        <v>0.20833333333333334</v>
      </c>
      <c r="E149" s="234">
        <v>1</v>
      </c>
      <c r="F149" s="221" t="s">
        <v>196</v>
      </c>
      <c r="G149" s="222">
        <v>0.21875</v>
      </c>
    </row>
    <row r="150" spans="1:7" x14ac:dyDescent="0.2">
      <c r="A150" s="220">
        <v>2</v>
      </c>
      <c r="B150" s="224" t="s">
        <v>292</v>
      </c>
      <c r="E150" s="234">
        <v>2</v>
      </c>
      <c r="F150" s="224" t="s">
        <v>24</v>
      </c>
      <c r="G150" s="214"/>
    </row>
    <row r="151" spans="1:7" x14ac:dyDescent="0.2">
      <c r="A151" s="220">
        <v>3</v>
      </c>
      <c r="B151" s="224" t="s">
        <v>18</v>
      </c>
      <c r="E151" s="234">
        <v>3</v>
      </c>
      <c r="F151" s="224" t="s">
        <v>302</v>
      </c>
      <c r="G151" s="214"/>
    </row>
    <row r="152" spans="1:7" x14ac:dyDescent="0.2">
      <c r="A152" s="220">
        <v>4</v>
      </c>
      <c r="B152" s="224" t="s">
        <v>88</v>
      </c>
      <c r="E152" s="234">
        <v>4</v>
      </c>
      <c r="F152" s="224" t="s">
        <v>92</v>
      </c>
      <c r="G152" s="214"/>
    </row>
    <row r="153" spans="1:7" x14ac:dyDescent="0.2">
      <c r="A153" s="220">
        <v>5</v>
      </c>
      <c r="B153" s="224" t="s">
        <v>89</v>
      </c>
      <c r="E153" s="234">
        <v>5</v>
      </c>
      <c r="F153" s="224" t="s">
        <v>15</v>
      </c>
      <c r="G153" s="214"/>
    </row>
    <row r="154" spans="1:7" x14ac:dyDescent="0.2">
      <c r="A154" s="220">
        <v>6</v>
      </c>
      <c r="B154" s="224" t="s">
        <v>24</v>
      </c>
      <c r="E154" s="234">
        <v>6</v>
      </c>
      <c r="F154" s="224" t="s">
        <v>310</v>
      </c>
      <c r="G154" s="214"/>
    </row>
    <row r="155" spans="1:7" x14ac:dyDescent="0.2">
      <c r="A155" s="220">
        <v>7</v>
      </c>
      <c r="B155" s="221" t="s">
        <v>196</v>
      </c>
      <c r="C155" s="222">
        <v>0.21875</v>
      </c>
      <c r="E155" s="234">
        <v>7</v>
      </c>
      <c r="F155" s="224" t="s">
        <v>305</v>
      </c>
      <c r="G155" s="214"/>
    </row>
    <row r="156" spans="1:7" x14ac:dyDescent="0.2">
      <c r="E156" s="234">
        <v>8</v>
      </c>
      <c r="F156" s="236" t="s">
        <v>306</v>
      </c>
      <c r="G156" s="214"/>
    </row>
    <row r="157" spans="1:7" x14ac:dyDescent="0.2">
      <c r="E157" s="234">
        <v>9</v>
      </c>
      <c r="F157" s="224" t="s">
        <v>13</v>
      </c>
      <c r="G157" s="214"/>
    </row>
    <row r="158" spans="1:7" x14ac:dyDescent="0.2">
      <c r="E158" s="234">
        <v>10</v>
      </c>
      <c r="F158" s="224" t="s">
        <v>311</v>
      </c>
      <c r="G158" s="222">
        <v>0.22916666666666666</v>
      </c>
    </row>
    <row r="159" spans="1:7" x14ac:dyDescent="0.2">
      <c r="E159" s="234">
        <v>11</v>
      </c>
      <c r="F159" s="224" t="s">
        <v>13</v>
      </c>
      <c r="G159" s="214"/>
    </row>
    <row r="160" spans="1:7" x14ac:dyDescent="0.2">
      <c r="D160" s="233"/>
      <c r="E160" s="234">
        <v>12</v>
      </c>
      <c r="F160" s="221" t="s">
        <v>307</v>
      </c>
      <c r="G160" s="222">
        <v>0.23263888888888887</v>
      </c>
    </row>
    <row r="161" spans="1:7" x14ac:dyDescent="0.2">
      <c r="E161" s="234">
        <v>13</v>
      </c>
      <c r="F161" s="224" t="s">
        <v>13</v>
      </c>
      <c r="G161" s="214"/>
    </row>
    <row r="162" spans="1:7" x14ac:dyDescent="0.2">
      <c r="E162" s="234">
        <v>14</v>
      </c>
      <c r="F162" s="224" t="s">
        <v>297</v>
      </c>
      <c r="G162" s="214"/>
    </row>
    <row r="163" spans="1:7" x14ac:dyDescent="0.2">
      <c r="E163" s="234">
        <v>15</v>
      </c>
      <c r="F163" s="224" t="s">
        <v>296</v>
      </c>
      <c r="G163" s="214"/>
    </row>
    <row r="164" spans="1:7" x14ac:dyDescent="0.2">
      <c r="E164" s="234">
        <v>16</v>
      </c>
      <c r="F164" s="224" t="s">
        <v>308</v>
      </c>
      <c r="G164" s="214"/>
    </row>
    <row r="165" spans="1:7" x14ac:dyDescent="0.2">
      <c r="E165" s="234">
        <v>17</v>
      </c>
      <c r="F165" s="224" t="s">
        <v>107</v>
      </c>
      <c r="G165" s="214"/>
    </row>
    <row r="166" spans="1:7" x14ac:dyDescent="0.2">
      <c r="E166" s="234">
        <v>18</v>
      </c>
      <c r="F166" s="224" t="s">
        <v>106</v>
      </c>
      <c r="G166" s="214"/>
    </row>
    <row r="167" spans="1:7" x14ac:dyDescent="0.2">
      <c r="E167" s="234">
        <v>19</v>
      </c>
      <c r="F167" s="224" t="s">
        <v>8</v>
      </c>
      <c r="G167" s="214"/>
    </row>
    <row r="168" spans="1:7" x14ac:dyDescent="0.2">
      <c r="E168" s="234">
        <v>20</v>
      </c>
      <c r="F168" s="224" t="s">
        <v>9</v>
      </c>
      <c r="G168" s="214"/>
    </row>
    <row r="169" spans="1:7" x14ac:dyDescent="0.2">
      <c r="E169" s="234">
        <v>21</v>
      </c>
      <c r="F169" s="224" t="s">
        <v>10</v>
      </c>
      <c r="G169" s="214"/>
    </row>
    <row r="170" spans="1:7" x14ac:dyDescent="0.2">
      <c r="A170" s="263" t="s">
        <v>154</v>
      </c>
      <c r="B170" s="263"/>
      <c r="C170" s="185"/>
      <c r="E170" s="234">
        <v>22</v>
      </c>
      <c r="F170" s="224" t="s">
        <v>16</v>
      </c>
      <c r="G170" s="214"/>
    </row>
    <row r="171" spans="1:7" x14ac:dyDescent="0.2">
      <c r="A171" s="206" t="s">
        <v>312</v>
      </c>
      <c r="E171" s="234">
        <v>23</v>
      </c>
      <c r="F171" s="221" t="s">
        <v>5</v>
      </c>
      <c r="G171" s="222">
        <v>0.25</v>
      </c>
    </row>
    <row r="173" spans="1:7" ht="43.5" x14ac:dyDescent="0.2">
      <c r="A173" s="217" t="s">
        <v>7</v>
      </c>
      <c r="B173" s="218" t="s">
        <v>101</v>
      </c>
      <c r="C173" s="218" t="s">
        <v>102</v>
      </c>
    </row>
    <row r="174" spans="1:7" x14ac:dyDescent="0.2">
      <c r="A174" s="234">
        <v>1</v>
      </c>
      <c r="B174" s="221" t="s">
        <v>5</v>
      </c>
      <c r="C174" s="222">
        <v>0.25</v>
      </c>
    </row>
    <row r="175" spans="1:7" x14ac:dyDescent="0.2">
      <c r="A175" s="234">
        <v>2</v>
      </c>
      <c r="B175" s="224" t="s">
        <v>16</v>
      </c>
    </row>
    <row r="176" spans="1:7" x14ac:dyDescent="0.2">
      <c r="A176" s="234">
        <v>3</v>
      </c>
      <c r="B176" s="224" t="s">
        <v>10</v>
      </c>
    </row>
    <row r="177" spans="1:3" x14ac:dyDescent="0.2">
      <c r="A177" s="234">
        <v>4</v>
      </c>
      <c r="B177" s="224" t="s">
        <v>25</v>
      </c>
    </row>
    <row r="178" spans="1:3" x14ac:dyDescent="0.2">
      <c r="A178" s="234">
        <v>5</v>
      </c>
      <c r="B178" s="224" t="s">
        <v>202</v>
      </c>
    </row>
    <row r="179" spans="1:3" x14ac:dyDescent="0.2">
      <c r="A179" s="234">
        <v>6</v>
      </c>
      <c r="B179" s="224" t="s">
        <v>303</v>
      </c>
    </row>
    <row r="180" spans="1:3" x14ac:dyDescent="0.2">
      <c r="A180" s="234">
        <v>7</v>
      </c>
      <c r="B180" s="224" t="s">
        <v>278</v>
      </c>
    </row>
    <row r="181" spans="1:3" x14ac:dyDescent="0.2">
      <c r="A181" s="234">
        <v>8</v>
      </c>
      <c r="B181" s="221" t="s">
        <v>276</v>
      </c>
      <c r="C181" s="222">
        <v>0.26041666666666669</v>
      </c>
    </row>
    <row r="182" spans="1:3" x14ac:dyDescent="0.2">
      <c r="A182" s="234">
        <v>9</v>
      </c>
      <c r="B182" s="224" t="s">
        <v>275</v>
      </c>
    </row>
    <row r="183" spans="1:3" x14ac:dyDescent="0.2">
      <c r="A183" s="234">
        <v>10</v>
      </c>
      <c r="B183" s="224" t="s">
        <v>280</v>
      </c>
    </row>
    <row r="184" spans="1:3" x14ac:dyDescent="0.2">
      <c r="A184" s="234">
        <v>11</v>
      </c>
      <c r="B184" s="224" t="s">
        <v>230</v>
      </c>
    </row>
    <row r="185" spans="1:3" x14ac:dyDescent="0.2">
      <c r="A185" s="234">
        <v>12</v>
      </c>
      <c r="B185" s="221" t="s">
        <v>261</v>
      </c>
      <c r="C185" s="222">
        <v>1.2673611111111112</v>
      </c>
    </row>
  </sheetData>
  <mergeCells count="18">
    <mergeCell ref="A112:B112"/>
    <mergeCell ref="E112:F112"/>
    <mergeCell ref="A1:C1"/>
    <mergeCell ref="F1:G1"/>
    <mergeCell ref="A3:B3"/>
    <mergeCell ref="E3:F3"/>
    <mergeCell ref="A28:B28"/>
    <mergeCell ref="E28:F28"/>
    <mergeCell ref="A57:C57"/>
    <mergeCell ref="F57:G57"/>
    <mergeCell ref="A77:B77"/>
    <mergeCell ref="E77:F77"/>
    <mergeCell ref="E111:G111"/>
    <mergeCell ref="A142:C142"/>
    <mergeCell ref="F142:G142"/>
    <mergeCell ref="A145:B145"/>
    <mergeCell ref="E145:F145"/>
    <mergeCell ref="A170:B170"/>
  </mergeCells>
  <pageMargins left="0.38" right="0.24" top="0.52" bottom="0.44" header="0.5" footer="0.28999999999999998"/>
  <pageSetup paperSize="9" scale="70" fitToWidth="0" fitToHeight="0" orientation="portrait" r:id="rId1"/>
  <headerFooter alignWithMargins="0"/>
  <rowBreaks count="2" manualBreakCount="2">
    <brk id="56" max="13" man="1"/>
    <brk id="140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057F-D943-4F34-BACF-F44DD4B2506C}">
  <dimension ref="A1:G53"/>
  <sheetViews>
    <sheetView showGridLines="0" zoomScale="85" zoomScaleNormal="85" zoomScaleSheetLayoutView="100" workbookViewId="0">
      <selection activeCell="D2" sqref="D2:G2"/>
    </sheetView>
  </sheetViews>
  <sheetFormatPr defaultRowHeight="15" x14ac:dyDescent="0.2"/>
  <cols>
    <col min="1" max="1" width="5.7109375" style="185" customWidth="1"/>
    <col min="2" max="2" width="42.42578125" style="185" customWidth="1"/>
    <col min="3" max="3" width="17.28515625" style="185" customWidth="1"/>
    <col min="4" max="5" width="5.7109375" style="185" customWidth="1"/>
    <col min="6" max="6" width="42.140625" style="185" customWidth="1"/>
    <col min="7" max="7" width="17.7109375" style="185" customWidth="1"/>
    <col min="8" max="16384" width="9.140625" style="185"/>
  </cols>
  <sheetData>
    <row r="1" spans="1:7" ht="20.25" x14ac:dyDescent="0.2">
      <c r="A1" s="260" t="s">
        <v>152</v>
      </c>
      <c r="B1" s="260"/>
      <c r="C1" s="260"/>
      <c r="F1" s="261" t="s">
        <v>313</v>
      </c>
      <c r="G1" s="262"/>
    </row>
    <row r="2" spans="1:7" ht="15.75" x14ac:dyDescent="0.2">
      <c r="C2" s="214"/>
      <c r="G2" s="237"/>
    </row>
    <row r="3" spans="1:7" ht="15.75" x14ac:dyDescent="0.2">
      <c r="A3" s="263" t="s">
        <v>135</v>
      </c>
      <c r="B3" s="263"/>
      <c r="C3" s="214"/>
      <c r="E3" s="238" t="s">
        <v>136</v>
      </c>
      <c r="F3" s="238"/>
      <c r="G3" s="237"/>
    </row>
    <row r="4" spans="1:7" ht="18" customHeight="1" x14ac:dyDescent="0.25">
      <c r="A4" s="206" t="s">
        <v>314</v>
      </c>
      <c r="B4" s="211"/>
      <c r="C4" s="214"/>
      <c r="D4" s="211"/>
      <c r="E4" s="239" t="s">
        <v>315</v>
      </c>
      <c r="F4" s="240"/>
      <c r="G4" s="241"/>
    </row>
    <row r="5" spans="1:7" ht="15.75" x14ac:dyDescent="0.25">
      <c r="A5" s="216"/>
      <c r="B5" s="211"/>
      <c r="C5" s="214"/>
      <c r="D5" s="211"/>
      <c r="E5" s="242"/>
      <c r="F5" s="240"/>
      <c r="G5" s="241"/>
    </row>
    <row r="6" spans="1:7" ht="45" customHeight="1" x14ac:dyDescent="0.2">
      <c r="A6" s="217" t="s">
        <v>7</v>
      </c>
      <c r="B6" s="218" t="s">
        <v>101</v>
      </c>
      <c r="C6" s="218" t="s">
        <v>102</v>
      </c>
      <c r="D6" s="237"/>
      <c r="E6" s="243" t="s">
        <v>7</v>
      </c>
      <c r="F6" s="218" t="s">
        <v>101</v>
      </c>
      <c r="G6" s="218" t="s">
        <v>102</v>
      </c>
    </row>
    <row r="7" spans="1:7" ht="15" customHeight="1" x14ac:dyDescent="0.25">
      <c r="A7" s="220">
        <v>1</v>
      </c>
      <c r="B7" s="221" t="s">
        <v>261</v>
      </c>
      <c r="C7" s="222">
        <v>1.0069444444444444</v>
      </c>
      <c r="D7" s="223"/>
      <c r="E7" s="244">
        <v>1</v>
      </c>
      <c r="F7" s="245" t="s">
        <v>5</v>
      </c>
      <c r="G7" s="246">
        <v>3.125E-2</v>
      </c>
    </row>
    <row r="8" spans="1:7" ht="15.75" customHeight="1" x14ac:dyDescent="0.25">
      <c r="A8" s="220">
        <v>2</v>
      </c>
      <c r="B8" s="224" t="s">
        <v>230</v>
      </c>
      <c r="C8" s="214"/>
      <c r="E8" s="244">
        <v>2</v>
      </c>
      <c r="F8" s="247" t="s">
        <v>16</v>
      </c>
      <c r="G8" s="241"/>
    </row>
    <row r="9" spans="1:7" ht="15.75" customHeight="1" x14ac:dyDescent="0.25">
      <c r="A9" s="220">
        <v>3</v>
      </c>
      <c r="B9" s="224" t="s">
        <v>280</v>
      </c>
      <c r="C9" s="214"/>
      <c r="E9" s="244">
        <v>3</v>
      </c>
      <c r="F9" s="247" t="s">
        <v>10</v>
      </c>
      <c r="G9" s="241"/>
    </row>
    <row r="10" spans="1:7" ht="15.75" customHeight="1" x14ac:dyDescent="0.25">
      <c r="A10" s="220">
        <v>4</v>
      </c>
      <c r="B10" s="224" t="s">
        <v>275</v>
      </c>
      <c r="C10" s="214"/>
      <c r="E10" s="244">
        <v>4</v>
      </c>
      <c r="F10" s="247" t="s">
        <v>9</v>
      </c>
      <c r="G10" s="241"/>
    </row>
    <row r="11" spans="1:7" ht="15.75" customHeight="1" x14ac:dyDescent="0.25">
      <c r="A11" s="220">
        <v>5</v>
      </c>
      <c r="B11" s="224" t="s">
        <v>276</v>
      </c>
      <c r="C11" s="214"/>
      <c r="E11" s="244">
        <v>5</v>
      </c>
      <c r="F11" s="247" t="s">
        <v>316</v>
      </c>
      <c r="G11" s="241"/>
    </row>
    <row r="12" spans="1:7" ht="15.75" customHeight="1" x14ac:dyDescent="0.25">
      <c r="A12" s="220">
        <v>6</v>
      </c>
      <c r="B12" s="221" t="s">
        <v>277</v>
      </c>
      <c r="C12" s="222">
        <v>1.0416666666666666E-2</v>
      </c>
      <c r="E12" s="244">
        <v>6</v>
      </c>
      <c r="F12" s="247" t="s">
        <v>317</v>
      </c>
      <c r="G12" s="241"/>
    </row>
    <row r="13" spans="1:7" ht="15.75" customHeight="1" x14ac:dyDescent="0.25">
      <c r="A13" s="220">
        <v>7</v>
      </c>
      <c r="B13" s="224" t="s">
        <v>278</v>
      </c>
      <c r="C13" s="214"/>
      <c r="E13" s="244">
        <v>7</v>
      </c>
      <c r="F13" s="247" t="s">
        <v>107</v>
      </c>
      <c r="G13" s="241"/>
    </row>
    <row r="14" spans="1:7" ht="15.75" x14ac:dyDescent="0.25">
      <c r="A14" s="220">
        <v>8</v>
      </c>
      <c r="B14" s="224" t="s">
        <v>318</v>
      </c>
      <c r="C14" s="214"/>
      <c r="E14" s="244">
        <v>8</v>
      </c>
      <c r="F14" s="247" t="s">
        <v>108</v>
      </c>
      <c r="G14" s="241"/>
    </row>
    <row r="15" spans="1:7" ht="15.75" x14ac:dyDescent="0.25">
      <c r="A15" s="220">
        <v>9</v>
      </c>
      <c r="B15" s="224" t="s">
        <v>108</v>
      </c>
      <c r="C15" s="231"/>
      <c r="E15" s="244">
        <v>9</v>
      </c>
      <c r="F15" s="247" t="s">
        <v>318</v>
      </c>
      <c r="G15" s="241"/>
    </row>
    <row r="16" spans="1:7" ht="15.75" x14ac:dyDescent="0.25">
      <c r="A16" s="220">
        <v>10</v>
      </c>
      <c r="B16" s="224" t="s">
        <v>107</v>
      </c>
      <c r="C16" s="214"/>
      <c r="E16" s="244">
        <v>10</v>
      </c>
      <c r="F16" s="247" t="s">
        <v>278</v>
      </c>
      <c r="G16" s="241"/>
    </row>
    <row r="17" spans="1:7" ht="15.75" x14ac:dyDescent="0.25">
      <c r="A17" s="220">
        <v>11</v>
      </c>
      <c r="B17" s="224" t="s">
        <v>317</v>
      </c>
      <c r="C17" s="214"/>
      <c r="E17" s="244">
        <v>11</v>
      </c>
      <c r="F17" s="247" t="s">
        <v>319</v>
      </c>
      <c r="G17" s="241"/>
    </row>
    <row r="18" spans="1:7" ht="15.75" x14ac:dyDescent="0.25">
      <c r="A18" s="220">
        <v>12</v>
      </c>
      <c r="B18" s="224" t="s">
        <v>316</v>
      </c>
      <c r="C18" s="214"/>
      <c r="E18" s="244">
        <v>12</v>
      </c>
      <c r="F18" s="247" t="s">
        <v>110</v>
      </c>
      <c r="G18" s="241"/>
    </row>
    <row r="19" spans="1:7" ht="15.75" x14ac:dyDescent="0.25">
      <c r="A19" s="220">
        <v>13</v>
      </c>
      <c r="B19" s="224" t="s">
        <v>23</v>
      </c>
      <c r="C19" s="214"/>
      <c r="E19" s="244">
        <v>13</v>
      </c>
      <c r="F19" s="247" t="s">
        <v>109</v>
      </c>
      <c r="G19" s="241"/>
    </row>
    <row r="20" spans="1:7" ht="15.75" x14ac:dyDescent="0.25">
      <c r="A20" s="220">
        <v>14</v>
      </c>
      <c r="B20" s="224" t="s">
        <v>16</v>
      </c>
      <c r="C20" s="214"/>
      <c r="E20" s="244">
        <v>14</v>
      </c>
      <c r="F20" s="247" t="s">
        <v>320</v>
      </c>
      <c r="G20" s="241"/>
    </row>
    <row r="21" spans="1:7" ht="15.75" x14ac:dyDescent="0.25">
      <c r="A21" s="220">
        <v>15</v>
      </c>
      <c r="B21" s="221" t="s">
        <v>5</v>
      </c>
      <c r="C21" s="222">
        <v>1.03125</v>
      </c>
      <c r="E21" s="244">
        <v>15</v>
      </c>
      <c r="F21" s="247" t="s">
        <v>289</v>
      </c>
      <c r="G21" s="241"/>
    </row>
    <row r="22" spans="1:7" ht="15.75" x14ac:dyDescent="0.25">
      <c r="E22" s="244">
        <v>16</v>
      </c>
      <c r="F22" s="247" t="s">
        <v>228</v>
      </c>
      <c r="G22" s="241"/>
    </row>
    <row r="23" spans="1:7" ht="15.75" customHeight="1" x14ac:dyDescent="0.25">
      <c r="E23" s="244">
        <v>17</v>
      </c>
      <c r="F23" s="247" t="s">
        <v>283</v>
      </c>
      <c r="G23" s="241"/>
    </row>
    <row r="24" spans="1:7" ht="15.75" customHeight="1" x14ac:dyDescent="0.25">
      <c r="E24" s="244">
        <v>18</v>
      </c>
      <c r="F24" s="247" t="s">
        <v>111</v>
      </c>
      <c r="G24" s="241"/>
    </row>
    <row r="25" spans="1:7" ht="15.75" customHeight="1" x14ac:dyDescent="0.25">
      <c r="E25" s="244">
        <v>19</v>
      </c>
      <c r="F25" s="247" t="s">
        <v>230</v>
      </c>
      <c r="G25" s="241"/>
    </row>
    <row r="26" spans="1:7" ht="15.75" customHeight="1" x14ac:dyDescent="0.25">
      <c r="E26" s="244">
        <v>20</v>
      </c>
      <c r="F26" s="245" t="s">
        <v>261</v>
      </c>
      <c r="G26" s="246">
        <v>5.5555555555555552E-2</v>
      </c>
    </row>
    <row r="27" spans="1:7" ht="15.75" customHeight="1" x14ac:dyDescent="0.25">
      <c r="E27" s="242"/>
      <c r="F27" s="248"/>
      <c r="G27" s="246"/>
    </row>
    <row r="28" spans="1:7" ht="15.75" x14ac:dyDescent="0.2">
      <c r="A28" s="238" t="s">
        <v>137</v>
      </c>
      <c r="B28" s="238"/>
      <c r="C28" s="237"/>
      <c r="D28" s="228"/>
    </row>
    <row r="29" spans="1:7" ht="15.75" customHeight="1" x14ac:dyDescent="0.25">
      <c r="A29" s="239" t="s">
        <v>321</v>
      </c>
      <c r="B29" s="186"/>
      <c r="C29" s="241"/>
    </row>
    <row r="30" spans="1:7" ht="15" customHeight="1" x14ac:dyDescent="0.25">
      <c r="A30" s="249"/>
      <c r="B30" s="186"/>
      <c r="C30" s="241"/>
    </row>
    <row r="31" spans="1:7" ht="43.5" x14ac:dyDescent="0.2">
      <c r="A31" s="243" t="s">
        <v>7</v>
      </c>
      <c r="B31" s="218" t="s">
        <v>101</v>
      </c>
      <c r="C31" s="218" t="s">
        <v>102</v>
      </c>
    </row>
    <row r="32" spans="1:7" ht="15" customHeight="1" x14ac:dyDescent="0.25">
      <c r="A32" s="250">
        <v>1</v>
      </c>
      <c r="B32" s="245" t="s">
        <v>261</v>
      </c>
      <c r="C32" s="246">
        <v>1.0590277777777779</v>
      </c>
    </row>
    <row r="33" spans="1:4" ht="15" customHeight="1" x14ac:dyDescent="0.25">
      <c r="A33" s="250">
        <v>2</v>
      </c>
      <c r="B33" s="247" t="s">
        <v>230</v>
      </c>
      <c r="C33" s="241"/>
    </row>
    <row r="34" spans="1:4" s="228" customFormat="1" ht="15.75" customHeight="1" x14ac:dyDescent="0.25">
      <c r="A34" s="250">
        <v>3</v>
      </c>
      <c r="B34" s="247" t="s">
        <v>228</v>
      </c>
      <c r="C34" s="241"/>
      <c r="D34" s="185"/>
    </row>
    <row r="35" spans="1:4" ht="15" customHeight="1" x14ac:dyDescent="0.25">
      <c r="A35" s="250">
        <v>4</v>
      </c>
      <c r="B35" s="247" t="s">
        <v>289</v>
      </c>
      <c r="C35" s="241"/>
    </row>
    <row r="36" spans="1:4" ht="15.75" customHeight="1" x14ac:dyDescent="0.25">
      <c r="A36" s="250">
        <v>5</v>
      </c>
      <c r="B36" s="247" t="s">
        <v>111</v>
      </c>
      <c r="C36" s="241"/>
    </row>
    <row r="37" spans="1:4" ht="15.75" customHeight="1" x14ac:dyDescent="0.25">
      <c r="A37" s="250">
        <v>6</v>
      </c>
      <c r="B37" s="247" t="s">
        <v>109</v>
      </c>
      <c r="C37" s="241"/>
    </row>
    <row r="38" spans="1:4" ht="15.75" customHeight="1" x14ac:dyDescent="0.25">
      <c r="A38" s="250">
        <v>7</v>
      </c>
      <c r="B38" s="247" t="s">
        <v>322</v>
      </c>
      <c r="C38" s="241"/>
    </row>
    <row r="39" spans="1:4" ht="15" customHeight="1" x14ac:dyDescent="0.2">
      <c r="A39" s="250">
        <v>8</v>
      </c>
      <c r="B39" s="247" t="s">
        <v>273</v>
      </c>
      <c r="C39" s="186"/>
    </row>
    <row r="40" spans="1:4" ht="15" customHeight="1" x14ac:dyDescent="0.2">
      <c r="A40" s="250">
        <v>9</v>
      </c>
      <c r="B40" s="247" t="s">
        <v>293</v>
      </c>
      <c r="C40" s="186"/>
    </row>
    <row r="41" spans="1:4" x14ac:dyDescent="0.2">
      <c r="A41" s="250">
        <v>10</v>
      </c>
      <c r="B41" s="247" t="s">
        <v>323</v>
      </c>
      <c r="C41" s="186"/>
    </row>
    <row r="42" spans="1:4" x14ac:dyDescent="0.2">
      <c r="A42" s="250">
        <v>11</v>
      </c>
      <c r="B42" s="247" t="s">
        <v>285</v>
      </c>
      <c r="C42" s="186"/>
    </row>
    <row r="43" spans="1:4" x14ac:dyDescent="0.2">
      <c r="A43" s="250">
        <v>12</v>
      </c>
      <c r="B43" s="247" t="s">
        <v>286</v>
      </c>
      <c r="C43" s="186"/>
    </row>
    <row r="44" spans="1:4" x14ac:dyDescent="0.2">
      <c r="A44" s="250">
        <v>13</v>
      </c>
      <c r="B44" s="247" t="s">
        <v>324</v>
      </c>
      <c r="C44" s="186"/>
    </row>
    <row r="45" spans="1:4" x14ac:dyDescent="0.2">
      <c r="A45" s="250">
        <v>14</v>
      </c>
      <c r="B45" s="247" t="s">
        <v>325</v>
      </c>
      <c r="C45" s="186"/>
    </row>
    <row r="46" spans="1:4" x14ac:dyDescent="0.2">
      <c r="A46" s="250">
        <v>15</v>
      </c>
      <c r="B46" s="247" t="s">
        <v>284</v>
      </c>
      <c r="C46" s="186"/>
    </row>
    <row r="47" spans="1:4" x14ac:dyDescent="0.2">
      <c r="A47" s="250">
        <v>16</v>
      </c>
      <c r="B47" s="247" t="s">
        <v>108</v>
      </c>
      <c r="C47" s="186"/>
    </row>
    <row r="48" spans="1:4" x14ac:dyDescent="0.2">
      <c r="A48" s="250">
        <v>17</v>
      </c>
      <c r="B48" s="247" t="s">
        <v>107</v>
      </c>
      <c r="C48" s="186"/>
    </row>
    <row r="49" spans="1:3" ht="15" customHeight="1" x14ac:dyDescent="0.2">
      <c r="A49" s="250">
        <v>18</v>
      </c>
      <c r="B49" s="247" t="s">
        <v>317</v>
      </c>
    </row>
    <row r="50" spans="1:3" x14ac:dyDescent="0.2">
      <c r="A50" s="250">
        <v>19</v>
      </c>
      <c r="B50" s="247" t="s">
        <v>316</v>
      </c>
    </row>
    <row r="51" spans="1:3" x14ac:dyDescent="0.2">
      <c r="A51" s="250">
        <v>20</v>
      </c>
      <c r="B51" s="247" t="s">
        <v>23</v>
      </c>
    </row>
    <row r="52" spans="1:3" x14ac:dyDescent="0.2">
      <c r="A52" s="250">
        <v>21</v>
      </c>
      <c r="B52" s="247" t="s">
        <v>17</v>
      </c>
    </row>
    <row r="53" spans="1:3" ht="15.75" x14ac:dyDescent="0.25">
      <c r="A53" s="250">
        <v>22</v>
      </c>
      <c r="B53" s="245" t="s">
        <v>5</v>
      </c>
      <c r="C53" s="246">
        <v>1.0763888888888888</v>
      </c>
    </row>
  </sheetData>
  <mergeCells count="3">
    <mergeCell ref="A1:C1"/>
    <mergeCell ref="F1:G1"/>
    <mergeCell ref="A3:B3"/>
  </mergeCells>
  <pageMargins left="0.39" right="0.17" top="0.52" bottom="0.47" header="0.5" footer="0.5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79998168889431442"/>
  </sheetPr>
  <dimension ref="A1:G168"/>
  <sheetViews>
    <sheetView showGridLines="0" view="pageBreakPreview" topLeftCell="A110" zoomScale="85" zoomScaleNormal="85" zoomScaleSheetLayoutView="85" workbookViewId="0">
      <selection activeCell="D3" sqref="D3"/>
    </sheetView>
  </sheetViews>
  <sheetFormatPr defaultRowHeight="15.75" x14ac:dyDescent="0.2"/>
  <cols>
    <col min="1" max="1" width="4.28515625" style="98" customWidth="1"/>
    <col min="2" max="2" width="44.140625" style="98" customWidth="1"/>
    <col min="3" max="3" width="16" style="96" customWidth="1"/>
    <col min="4" max="4" width="10.140625" style="129" customWidth="1"/>
    <col min="5" max="5" width="4.28515625" style="130" customWidth="1"/>
    <col min="6" max="6" width="43.85546875" style="98" customWidth="1"/>
    <col min="7" max="7" width="15.140625" style="98" customWidth="1"/>
    <col min="8" max="16384" width="9.140625" style="98"/>
  </cols>
  <sheetData>
    <row r="1" spans="1:7" ht="20.25" x14ac:dyDescent="0.2">
      <c r="A1" s="273" t="s">
        <v>152</v>
      </c>
      <c r="B1" s="273"/>
      <c r="C1" s="273"/>
      <c r="E1" s="98"/>
      <c r="F1" s="269" t="s">
        <v>143</v>
      </c>
      <c r="G1" s="270"/>
    </row>
    <row r="2" spans="1:7" x14ac:dyDescent="0.2">
      <c r="C2" s="98"/>
      <c r="E2" s="54"/>
    </row>
    <row r="3" spans="1:7" x14ac:dyDescent="0.2">
      <c r="A3" s="264" t="s">
        <v>135</v>
      </c>
      <c r="B3" s="264"/>
      <c r="E3" s="264" t="s">
        <v>136</v>
      </c>
      <c r="F3" s="264"/>
    </row>
    <row r="4" spans="1:7" ht="18" customHeight="1" x14ac:dyDescent="0.2">
      <c r="A4" s="88" t="s">
        <v>170</v>
      </c>
      <c r="B4" s="95"/>
      <c r="E4" s="88" t="s">
        <v>163</v>
      </c>
      <c r="F4" s="137"/>
      <c r="G4" s="137"/>
    </row>
    <row r="5" spans="1:7" x14ac:dyDescent="0.2">
      <c r="A5" s="119"/>
      <c r="B5" s="95"/>
      <c r="E5" s="138"/>
      <c r="F5" s="138"/>
      <c r="G5" s="138"/>
    </row>
    <row r="6" spans="1:7" ht="39.75" x14ac:dyDescent="0.2">
      <c r="A6" s="120" t="s">
        <v>7</v>
      </c>
      <c r="B6" s="27" t="s">
        <v>101</v>
      </c>
      <c r="C6" s="47" t="s">
        <v>102</v>
      </c>
      <c r="D6" s="139"/>
      <c r="E6" s="120" t="s">
        <v>7</v>
      </c>
      <c r="F6" s="27" t="s">
        <v>101</v>
      </c>
      <c r="G6" s="47" t="s">
        <v>102</v>
      </c>
    </row>
    <row r="7" spans="1:7" ht="15.75" customHeight="1" x14ac:dyDescent="0.2">
      <c r="A7" s="105">
        <v>1</v>
      </c>
      <c r="B7" s="112" t="s">
        <v>6</v>
      </c>
      <c r="C7" s="113">
        <v>0</v>
      </c>
      <c r="D7" s="131"/>
      <c r="E7" s="105">
        <v>1</v>
      </c>
      <c r="F7" s="112" t="s">
        <v>5</v>
      </c>
      <c r="G7" s="113">
        <v>3.125E-2</v>
      </c>
    </row>
    <row r="8" spans="1:7" ht="15.75" customHeight="1" x14ac:dyDescent="0.2">
      <c r="A8" s="105">
        <v>2</v>
      </c>
      <c r="B8" s="97" t="s">
        <v>27</v>
      </c>
      <c r="E8" s="105">
        <v>2</v>
      </c>
      <c r="F8" s="97" t="s">
        <v>16</v>
      </c>
      <c r="G8" s="96"/>
    </row>
    <row r="9" spans="1:7" x14ac:dyDescent="0.2">
      <c r="A9" s="105">
        <v>3</v>
      </c>
      <c r="B9" s="97" t="s">
        <v>28</v>
      </c>
      <c r="E9" s="105">
        <v>3</v>
      </c>
      <c r="F9" s="97" t="s">
        <v>41</v>
      </c>
      <c r="G9" s="96"/>
    </row>
    <row r="10" spans="1:7" x14ac:dyDescent="0.2">
      <c r="A10" s="105">
        <v>4</v>
      </c>
      <c r="B10" s="97" t="s">
        <v>29</v>
      </c>
      <c r="E10" s="105">
        <v>4</v>
      </c>
      <c r="F10" s="97" t="s">
        <v>11</v>
      </c>
      <c r="G10" s="96"/>
    </row>
    <row r="11" spans="1:7" ht="15.75" customHeight="1" x14ac:dyDescent="0.2">
      <c r="A11" s="105">
        <v>5</v>
      </c>
      <c r="B11" s="97" t="s">
        <v>95</v>
      </c>
      <c r="C11" s="140"/>
      <c r="E11" s="105">
        <v>5</v>
      </c>
      <c r="F11" s="97" t="s">
        <v>74</v>
      </c>
      <c r="G11" s="96"/>
    </row>
    <row r="12" spans="1:7" x14ac:dyDescent="0.2">
      <c r="A12" s="105">
        <v>6</v>
      </c>
      <c r="B12" s="97" t="s">
        <v>75</v>
      </c>
      <c r="E12" s="105">
        <v>6</v>
      </c>
      <c r="F12" s="97" t="s">
        <v>66</v>
      </c>
      <c r="G12" s="96"/>
    </row>
    <row r="13" spans="1:7" x14ac:dyDescent="0.2">
      <c r="A13" s="105">
        <v>7</v>
      </c>
      <c r="B13" s="99" t="s">
        <v>73</v>
      </c>
      <c r="C13" s="140"/>
      <c r="E13" s="105">
        <v>7</v>
      </c>
      <c r="F13" s="97" t="s">
        <v>29</v>
      </c>
      <c r="G13" s="96"/>
    </row>
    <row r="14" spans="1:7" x14ac:dyDescent="0.2">
      <c r="A14" s="105">
        <v>8</v>
      </c>
      <c r="B14" s="97" t="s">
        <v>76</v>
      </c>
      <c r="C14" s="140"/>
      <c r="E14" s="105">
        <v>8</v>
      </c>
      <c r="F14" s="97" t="s">
        <v>120</v>
      </c>
      <c r="G14" s="96"/>
    </row>
    <row r="15" spans="1:7" x14ac:dyDescent="0.2">
      <c r="A15" s="105">
        <v>9</v>
      </c>
      <c r="B15" s="97" t="s">
        <v>223</v>
      </c>
      <c r="C15" s="140"/>
      <c r="E15" s="105">
        <v>9</v>
      </c>
      <c r="F15" s="97" t="s">
        <v>63</v>
      </c>
      <c r="G15" s="96"/>
    </row>
    <row r="16" spans="1:7" ht="15" x14ac:dyDescent="0.2">
      <c r="A16" s="105">
        <v>10</v>
      </c>
      <c r="B16" s="97" t="s">
        <v>61</v>
      </c>
      <c r="C16" s="140"/>
      <c r="E16" s="105">
        <v>10</v>
      </c>
      <c r="F16" s="93" t="s">
        <v>66</v>
      </c>
    </row>
    <row r="17" spans="1:7" x14ac:dyDescent="0.2">
      <c r="A17" s="105">
        <v>11</v>
      </c>
      <c r="B17" s="97" t="s">
        <v>240</v>
      </c>
      <c r="E17" s="105">
        <v>11</v>
      </c>
      <c r="F17" s="97" t="s">
        <v>75</v>
      </c>
      <c r="G17" s="96"/>
    </row>
    <row r="18" spans="1:7" ht="18" x14ac:dyDescent="0.2">
      <c r="A18" s="105">
        <v>12</v>
      </c>
      <c r="B18" s="112" t="s">
        <v>205</v>
      </c>
      <c r="E18" s="105">
        <v>12</v>
      </c>
      <c r="F18" s="97" t="s">
        <v>73</v>
      </c>
      <c r="G18" s="96"/>
    </row>
    <row r="19" spans="1:7" x14ac:dyDescent="0.2">
      <c r="A19" s="105">
        <v>13</v>
      </c>
      <c r="B19" s="97" t="s">
        <v>73</v>
      </c>
      <c r="E19" s="105">
        <v>13</v>
      </c>
      <c r="F19" s="97" t="s">
        <v>76</v>
      </c>
      <c r="G19" s="96"/>
    </row>
    <row r="20" spans="1:7" x14ac:dyDescent="0.2">
      <c r="A20" s="105">
        <v>14</v>
      </c>
      <c r="B20" s="97" t="s">
        <v>55</v>
      </c>
      <c r="E20" s="105">
        <v>14</v>
      </c>
      <c r="F20" s="97" t="s">
        <v>203</v>
      </c>
      <c r="G20" s="96"/>
    </row>
    <row r="21" spans="1:7" x14ac:dyDescent="0.2">
      <c r="A21" s="105">
        <v>15</v>
      </c>
      <c r="B21" s="97" t="s">
        <v>28</v>
      </c>
      <c r="C21" s="140"/>
      <c r="E21" s="105">
        <v>15</v>
      </c>
      <c r="F21" s="97" t="s">
        <v>61</v>
      </c>
      <c r="G21" s="96"/>
    </row>
    <row r="22" spans="1:7" ht="18" x14ac:dyDescent="0.2">
      <c r="A22" s="105">
        <v>16</v>
      </c>
      <c r="B22" s="112" t="s">
        <v>6</v>
      </c>
      <c r="C22" s="113">
        <v>2.0833333333333332E-2</v>
      </c>
      <c r="E22" s="105">
        <v>16</v>
      </c>
      <c r="F22" s="97" t="s">
        <v>66</v>
      </c>
      <c r="G22" s="96"/>
    </row>
    <row r="23" spans="1:7" ht="18" x14ac:dyDescent="0.2">
      <c r="A23" s="105">
        <v>17</v>
      </c>
      <c r="B23" s="97" t="s">
        <v>27</v>
      </c>
      <c r="E23" s="105">
        <v>17</v>
      </c>
      <c r="F23" s="112" t="s">
        <v>205</v>
      </c>
    </row>
    <row r="24" spans="1:7" x14ac:dyDescent="0.2">
      <c r="A24" s="105">
        <v>18</v>
      </c>
      <c r="B24" s="97" t="s">
        <v>28</v>
      </c>
      <c r="E24" s="105">
        <v>18</v>
      </c>
      <c r="F24" s="97" t="s">
        <v>73</v>
      </c>
      <c r="G24" s="96"/>
    </row>
    <row r="25" spans="1:7" x14ac:dyDescent="0.2">
      <c r="A25" s="105">
        <v>19</v>
      </c>
      <c r="B25" s="97" t="s">
        <v>55</v>
      </c>
      <c r="C25" s="140"/>
      <c r="E25" s="105">
        <v>19</v>
      </c>
      <c r="F25" s="97" t="s">
        <v>55</v>
      </c>
      <c r="G25" s="96"/>
    </row>
    <row r="26" spans="1:7" x14ac:dyDescent="0.2">
      <c r="A26" s="105">
        <v>20</v>
      </c>
      <c r="B26" s="97" t="s">
        <v>54</v>
      </c>
      <c r="E26" s="105">
        <v>20</v>
      </c>
      <c r="F26" s="97" t="s">
        <v>28</v>
      </c>
      <c r="G26" s="96"/>
    </row>
    <row r="27" spans="1:7" ht="15.75" customHeight="1" thickBot="1" x14ac:dyDescent="0.25">
      <c r="A27" s="105">
        <v>21</v>
      </c>
      <c r="B27" s="97" t="s">
        <v>64</v>
      </c>
      <c r="E27" s="105">
        <v>21</v>
      </c>
      <c r="F27" s="112" t="s">
        <v>6</v>
      </c>
      <c r="G27" s="113">
        <v>6.25E-2</v>
      </c>
    </row>
    <row r="28" spans="1:7" ht="30" x14ac:dyDescent="0.2">
      <c r="A28" s="145">
        <v>22</v>
      </c>
      <c r="B28" s="146" t="s">
        <v>42</v>
      </c>
      <c r="C28" s="169" t="s">
        <v>206</v>
      </c>
    </row>
    <row r="29" spans="1:7" x14ac:dyDescent="0.2">
      <c r="A29" s="147">
        <v>23</v>
      </c>
      <c r="B29" s="148" t="s">
        <v>66</v>
      </c>
      <c r="C29" s="170"/>
    </row>
    <row r="30" spans="1:7" ht="16.5" thickBot="1" x14ac:dyDescent="0.25">
      <c r="A30" s="149">
        <v>24</v>
      </c>
      <c r="B30" s="150" t="s">
        <v>65</v>
      </c>
      <c r="C30" s="171"/>
    </row>
    <row r="31" spans="1:7" x14ac:dyDescent="0.2">
      <c r="A31" s="105">
        <v>25</v>
      </c>
      <c r="B31" s="97" t="s">
        <v>65</v>
      </c>
    </row>
    <row r="32" spans="1:7" x14ac:dyDescent="0.2">
      <c r="A32" s="105">
        <v>26</v>
      </c>
      <c r="B32" s="97" t="s">
        <v>10</v>
      </c>
    </row>
    <row r="33" spans="1:7" x14ac:dyDescent="0.2">
      <c r="A33" s="105">
        <v>27</v>
      </c>
      <c r="B33" s="97" t="s">
        <v>11</v>
      </c>
    </row>
    <row r="34" spans="1:7" ht="18" x14ac:dyDescent="0.2">
      <c r="A34" s="105">
        <v>28</v>
      </c>
      <c r="B34" s="112" t="s">
        <v>5</v>
      </c>
      <c r="C34" s="113">
        <v>3.125E-2</v>
      </c>
    </row>
    <row r="35" spans="1:7" ht="18" x14ac:dyDescent="0.2">
      <c r="A35" s="117"/>
      <c r="B35" s="162"/>
      <c r="C35" s="113"/>
    </row>
    <row r="36" spans="1:7" x14ac:dyDescent="0.2">
      <c r="A36" s="264" t="s">
        <v>137</v>
      </c>
      <c r="B36" s="264"/>
      <c r="E36" s="264" t="s">
        <v>138</v>
      </c>
      <c r="F36" s="264"/>
      <c r="G36" s="96"/>
    </row>
    <row r="37" spans="1:7" x14ac:dyDescent="0.2">
      <c r="A37" s="88" t="s">
        <v>164</v>
      </c>
      <c r="B37" s="141"/>
      <c r="E37" s="94" t="s">
        <v>185</v>
      </c>
      <c r="G37" s="96"/>
    </row>
    <row r="38" spans="1:7" ht="43.5" x14ac:dyDescent="0.2">
      <c r="A38" s="120" t="s">
        <v>7</v>
      </c>
      <c r="B38" s="27" t="s">
        <v>101</v>
      </c>
      <c r="C38" s="47" t="s">
        <v>102</v>
      </c>
      <c r="D38" s="131"/>
      <c r="E38" s="91" t="s">
        <v>7</v>
      </c>
      <c r="F38" s="24" t="s">
        <v>101</v>
      </c>
      <c r="G38" s="47" t="s">
        <v>102</v>
      </c>
    </row>
    <row r="39" spans="1:7" ht="18" x14ac:dyDescent="0.2">
      <c r="A39" s="105">
        <v>1</v>
      </c>
      <c r="B39" s="112" t="s">
        <v>6</v>
      </c>
      <c r="C39" s="113">
        <v>6.5972222222222224E-2</v>
      </c>
      <c r="E39" s="105">
        <v>1</v>
      </c>
      <c r="F39" s="115" t="s">
        <v>5</v>
      </c>
      <c r="G39" s="113">
        <v>7.6388888888888895E-2</v>
      </c>
    </row>
    <row r="40" spans="1:7" x14ac:dyDescent="0.2">
      <c r="A40" s="105">
        <v>2</v>
      </c>
      <c r="B40" s="97" t="s">
        <v>27</v>
      </c>
      <c r="E40" s="105">
        <v>2</v>
      </c>
      <c r="F40" s="93" t="s">
        <v>16</v>
      </c>
      <c r="G40" s="96"/>
    </row>
    <row r="41" spans="1:7" x14ac:dyDescent="0.2">
      <c r="A41" s="105">
        <v>3</v>
      </c>
      <c r="B41" s="97" t="s">
        <v>28</v>
      </c>
      <c r="E41" s="105">
        <v>3</v>
      </c>
      <c r="F41" s="97" t="s">
        <v>41</v>
      </c>
      <c r="G41" s="96"/>
    </row>
    <row r="42" spans="1:7" x14ac:dyDescent="0.2">
      <c r="A42" s="105">
        <v>4</v>
      </c>
      <c r="B42" s="97" t="s">
        <v>55</v>
      </c>
      <c r="E42" s="105">
        <v>4</v>
      </c>
      <c r="F42" s="93" t="s">
        <v>11</v>
      </c>
    </row>
    <row r="43" spans="1:7" ht="16.5" thickBot="1" x14ac:dyDescent="0.25">
      <c r="A43" s="105">
        <v>5</v>
      </c>
      <c r="B43" s="97" t="s">
        <v>54</v>
      </c>
      <c r="E43" s="143">
        <v>5</v>
      </c>
      <c r="F43" s="144" t="s">
        <v>74</v>
      </c>
    </row>
    <row r="44" spans="1:7" ht="15.75" customHeight="1" thickBot="1" x14ac:dyDescent="0.25">
      <c r="A44" s="105">
        <v>6</v>
      </c>
      <c r="B44" s="97" t="s">
        <v>64</v>
      </c>
      <c r="E44" s="145">
        <v>6</v>
      </c>
      <c r="F44" s="146" t="s">
        <v>64</v>
      </c>
      <c r="G44" s="278" t="s">
        <v>206</v>
      </c>
    </row>
    <row r="45" spans="1:7" x14ac:dyDescent="0.2">
      <c r="A45" s="145">
        <v>7</v>
      </c>
      <c r="B45" s="146" t="s">
        <v>42</v>
      </c>
      <c r="C45" s="278" t="s">
        <v>206</v>
      </c>
      <c r="D45" s="131"/>
      <c r="E45" s="147">
        <v>7</v>
      </c>
      <c r="F45" s="148" t="s">
        <v>65</v>
      </c>
      <c r="G45" s="279"/>
    </row>
    <row r="46" spans="1:7" ht="16.5" thickBot="1" x14ac:dyDescent="0.25">
      <c r="A46" s="147">
        <v>8</v>
      </c>
      <c r="B46" s="148" t="s">
        <v>62</v>
      </c>
      <c r="C46" s="279"/>
      <c r="E46" s="149">
        <v>8</v>
      </c>
      <c r="F46" s="150" t="s">
        <v>195</v>
      </c>
      <c r="G46" s="280"/>
    </row>
    <row r="47" spans="1:7" ht="16.5" thickBot="1" x14ac:dyDescent="0.25">
      <c r="A47" s="149">
        <v>9</v>
      </c>
      <c r="B47" s="150" t="s">
        <v>65</v>
      </c>
      <c r="C47" s="280"/>
      <c r="E47" s="151">
        <v>9</v>
      </c>
      <c r="F47" s="152" t="s">
        <v>186</v>
      </c>
    </row>
    <row r="48" spans="1:7" x14ac:dyDescent="0.2">
      <c r="A48" s="105">
        <v>10</v>
      </c>
      <c r="B48" s="97" t="s">
        <v>65</v>
      </c>
      <c r="E48" s="151">
        <v>10</v>
      </c>
      <c r="F48" s="152" t="s">
        <v>42</v>
      </c>
    </row>
    <row r="49" spans="1:7" x14ac:dyDescent="0.2">
      <c r="A49" s="105">
        <v>11</v>
      </c>
      <c r="B49" s="97" t="s">
        <v>10</v>
      </c>
      <c r="E49" s="105">
        <v>11</v>
      </c>
      <c r="F49" s="93" t="s">
        <v>67</v>
      </c>
    </row>
    <row r="50" spans="1:7" x14ac:dyDescent="0.2">
      <c r="A50" s="105">
        <v>12</v>
      </c>
      <c r="B50" s="97" t="s">
        <v>11</v>
      </c>
      <c r="E50" s="105">
        <v>12</v>
      </c>
      <c r="F50" s="93" t="s">
        <v>30</v>
      </c>
    </row>
    <row r="51" spans="1:7" ht="18" x14ac:dyDescent="0.2">
      <c r="A51" s="105">
        <v>13</v>
      </c>
      <c r="B51" s="112" t="s">
        <v>5</v>
      </c>
      <c r="C51" s="113">
        <v>7.6388888888888895E-2</v>
      </c>
      <c r="E51" s="105">
        <v>13</v>
      </c>
      <c r="F51" s="93" t="s">
        <v>29</v>
      </c>
    </row>
    <row r="52" spans="1:7" x14ac:dyDescent="0.2">
      <c r="E52" s="105">
        <v>14</v>
      </c>
      <c r="F52" s="93" t="s">
        <v>120</v>
      </c>
    </row>
    <row r="53" spans="1:7" x14ac:dyDescent="0.2">
      <c r="E53" s="105">
        <v>15</v>
      </c>
      <c r="F53" s="93" t="s">
        <v>63</v>
      </c>
    </row>
    <row r="54" spans="1:7" x14ac:dyDescent="0.2">
      <c r="E54" s="105">
        <v>16</v>
      </c>
      <c r="F54" s="93" t="s">
        <v>66</v>
      </c>
    </row>
    <row r="55" spans="1:7" x14ac:dyDescent="0.2">
      <c r="E55" s="105">
        <v>17</v>
      </c>
      <c r="F55" s="93" t="s">
        <v>75</v>
      </c>
      <c r="G55" s="96"/>
    </row>
    <row r="56" spans="1:7" x14ac:dyDescent="0.2">
      <c r="A56" s="117"/>
      <c r="B56" s="130"/>
      <c r="C56" s="98"/>
      <c r="E56" s="105">
        <v>18</v>
      </c>
      <c r="F56" s="93" t="s">
        <v>73</v>
      </c>
      <c r="G56" s="96"/>
    </row>
    <row r="57" spans="1:7" x14ac:dyDescent="0.2">
      <c r="A57" s="117"/>
      <c r="B57" s="132"/>
      <c r="E57" s="105">
        <v>19</v>
      </c>
      <c r="F57" s="93" t="s">
        <v>223</v>
      </c>
      <c r="G57" s="96"/>
    </row>
    <row r="58" spans="1:7" x14ac:dyDescent="0.2">
      <c r="E58" s="105">
        <v>20</v>
      </c>
      <c r="F58" s="93" t="s">
        <v>61</v>
      </c>
      <c r="G58" s="96"/>
    </row>
    <row r="59" spans="1:7" x14ac:dyDescent="0.2">
      <c r="E59" s="105">
        <v>21</v>
      </c>
      <c r="F59" s="93" t="s">
        <v>66</v>
      </c>
      <c r="G59" s="96"/>
    </row>
    <row r="60" spans="1:7" x14ac:dyDescent="0.2">
      <c r="A60" s="127"/>
      <c r="B60" s="104"/>
      <c r="C60" s="92"/>
      <c r="E60" s="105">
        <v>23</v>
      </c>
      <c r="F60" s="97" t="s">
        <v>73</v>
      </c>
      <c r="G60" s="96"/>
    </row>
    <row r="61" spans="1:7" x14ac:dyDescent="0.2">
      <c r="A61" s="127"/>
      <c r="B61" s="104"/>
      <c r="C61" s="92"/>
      <c r="E61" s="105">
        <v>24</v>
      </c>
      <c r="F61" s="97" t="s">
        <v>241</v>
      </c>
      <c r="G61" s="96"/>
    </row>
    <row r="62" spans="1:7" ht="18" x14ac:dyDescent="0.2">
      <c r="A62" s="127"/>
      <c r="B62" s="104"/>
      <c r="C62" s="92"/>
      <c r="E62" s="105">
        <v>25</v>
      </c>
      <c r="F62" s="112" t="s">
        <v>147</v>
      </c>
      <c r="G62" s="113">
        <v>0.11458333333333333</v>
      </c>
    </row>
    <row r="63" spans="1:7" x14ac:dyDescent="0.2">
      <c r="A63" s="127"/>
      <c r="B63" s="104"/>
      <c r="C63" s="92"/>
    </row>
    <row r="64" spans="1:7" ht="20.25" x14ac:dyDescent="0.2">
      <c r="A64" s="273" t="s">
        <v>152</v>
      </c>
      <c r="B64" s="273"/>
      <c r="C64" s="273"/>
      <c r="F64" s="269" t="s">
        <v>143</v>
      </c>
      <c r="G64" s="270"/>
    </row>
    <row r="66" spans="1:7" x14ac:dyDescent="0.2">
      <c r="A66" s="264" t="s">
        <v>139</v>
      </c>
      <c r="B66" s="264"/>
      <c r="E66" s="264" t="s">
        <v>140</v>
      </c>
      <c r="F66" s="264"/>
    </row>
    <row r="67" spans="1:7" x14ac:dyDescent="0.2">
      <c r="A67" s="94" t="s">
        <v>224</v>
      </c>
      <c r="E67" s="94" t="s">
        <v>165</v>
      </c>
      <c r="F67" s="60"/>
      <c r="G67" s="96"/>
    </row>
    <row r="68" spans="1:7" x14ac:dyDescent="0.2">
      <c r="A68" s="142"/>
      <c r="E68" s="126"/>
      <c r="F68" s="60"/>
      <c r="G68" s="96"/>
    </row>
    <row r="69" spans="1:7" s="88" customFormat="1" ht="43.5" x14ac:dyDescent="0.2">
      <c r="A69" s="91" t="s">
        <v>7</v>
      </c>
      <c r="B69" s="24" t="s">
        <v>101</v>
      </c>
      <c r="C69" s="47" t="s">
        <v>102</v>
      </c>
      <c r="D69" s="141"/>
      <c r="E69" s="120" t="s">
        <v>7</v>
      </c>
      <c r="F69" s="27" t="s">
        <v>101</v>
      </c>
      <c r="G69" s="47" t="s">
        <v>102</v>
      </c>
    </row>
    <row r="70" spans="1:7" ht="18" x14ac:dyDescent="0.2">
      <c r="A70" s="133">
        <v>1</v>
      </c>
      <c r="B70" s="112" t="s">
        <v>148</v>
      </c>
      <c r="C70" s="113">
        <v>1.1354166666666667</v>
      </c>
      <c r="E70" s="133">
        <v>1</v>
      </c>
      <c r="F70" s="112" t="s">
        <v>5</v>
      </c>
      <c r="G70" s="113">
        <v>0.16666666666666666</v>
      </c>
    </row>
    <row r="71" spans="1:7" x14ac:dyDescent="0.2">
      <c r="A71" s="133">
        <v>2</v>
      </c>
      <c r="B71" s="93" t="s">
        <v>78</v>
      </c>
      <c r="E71" s="133">
        <v>2</v>
      </c>
      <c r="F71" s="97" t="s">
        <v>16</v>
      </c>
      <c r="G71" s="96"/>
    </row>
    <row r="72" spans="1:7" x14ac:dyDescent="0.2">
      <c r="A72" s="133">
        <v>3</v>
      </c>
      <c r="B72" s="93" t="s">
        <v>73</v>
      </c>
      <c r="E72" s="133">
        <v>3</v>
      </c>
      <c r="F72" s="93" t="s">
        <v>10</v>
      </c>
    </row>
    <row r="73" spans="1:7" x14ac:dyDescent="0.2">
      <c r="A73" s="133">
        <v>4</v>
      </c>
      <c r="B73" s="93" t="s">
        <v>205</v>
      </c>
      <c r="D73" s="131"/>
      <c r="E73" s="133">
        <v>4</v>
      </c>
      <c r="F73" s="153" t="s">
        <v>65</v>
      </c>
      <c r="G73" s="96"/>
    </row>
    <row r="74" spans="1:7" x14ac:dyDescent="0.2">
      <c r="A74" s="133">
        <v>5</v>
      </c>
      <c r="B74" s="93" t="s">
        <v>66</v>
      </c>
      <c r="E74" s="133">
        <v>5</v>
      </c>
      <c r="F74" s="153" t="s">
        <v>66</v>
      </c>
      <c r="G74" s="96"/>
    </row>
    <row r="75" spans="1:7" x14ac:dyDescent="0.2">
      <c r="A75" s="133">
        <v>6</v>
      </c>
      <c r="B75" s="93" t="s">
        <v>61</v>
      </c>
      <c r="E75" s="133">
        <v>6</v>
      </c>
      <c r="F75" s="97" t="s">
        <v>29</v>
      </c>
      <c r="G75" s="96"/>
    </row>
    <row r="76" spans="1:7" ht="18" x14ac:dyDescent="0.2">
      <c r="A76" s="133">
        <v>7</v>
      </c>
      <c r="B76" s="97" t="s">
        <v>216</v>
      </c>
      <c r="C76" s="113">
        <v>1.1423611111111112</v>
      </c>
      <c r="E76" s="133">
        <v>7</v>
      </c>
      <c r="F76" s="97" t="s">
        <v>94</v>
      </c>
    </row>
    <row r="77" spans="1:7" x14ac:dyDescent="0.2">
      <c r="A77" s="133">
        <v>8</v>
      </c>
      <c r="B77" s="97" t="s">
        <v>76</v>
      </c>
      <c r="E77" s="133">
        <v>8</v>
      </c>
      <c r="F77" s="97" t="s">
        <v>27</v>
      </c>
    </row>
    <row r="78" spans="1:7" ht="18" x14ac:dyDescent="0.2">
      <c r="A78" s="133">
        <v>9</v>
      </c>
      <c r="B78" s="97" t="s">
        <v>73</v>
      </c>
      <c r="E78" s="133">
        <v>9</v>
      </c>
      <c r="F78" s="112" t="s">
        <v>6</v>
      </c>
      <c r="G78" s="113">
        <v>0.17361111111111113</v>
      </c>
    </row>
    <row r="79" spans="1:7" x14ac:dyDescent="0.2">
      <c r="A79" s="133">
        <v>10</v>
      </c>
      <c r="B79" s="97" t="s">
        <v>75</v>
      </c>
      <c r="E79" s="133">
        <v>10</v>
      </c>
      <c r="F79" s="97" t="s">
        <v>27</v>
      </c>
      <c r="G79" s="96"/>
    </row>
    <row r="80" spans="1:7" x14ac:dyDescent="0.2">
      <c r="A80" s="133">
        <v>11</v>
      </c>
      <c r="B80" s="97" t="s">
        <v>95</v>
      </c>
      <c r="D80" s="154"/>
      <c r="E80" s="133">
        <v>11</v>
      </c>
      <c r="F80" s="97" t="s">
        <v>55</v>
      </c>
      <c r="G80" s="96"/>
    </row>
    <row r="81" spans="1:7" x14ac:dyDescent="0.2">
      <c r="A81" s="133">
        <v>12</v>
      </c>
      <c r="B81" s="97" t="s">
        <v>63</v>
      </c>
      <c r="D81" s="154"/>
      <c r="E81" s="133">
        <v>12</v>
      </c>
      <c r="F81" s="97" t="s">
        <v>73</v>
      </c>
      <c r="G81" s="96"/>
    </row>
    <row r="82" spans="1:7" ht="18" x14ac:dyDescent="0.2">
      <c r="A82" s="133">
        <v>13</v>
      </c>
      <c r="B82" s="97" t="s">
        <v>120</v>
      </c>
      <c r="E82" s="133">
        <v>13</v>
      </c>
      <c r="F82" s="112" t="s">
        <v>205</v>
      </c>
      <c r="G82" s="113">
        <v>0.18055555555555555</v>
      </c>
    </row>
    <row r="83" spans="1:7" ht="35.25" customHeight="1" x14ac:dyDescent="0.2">
      <c r="A83" s="133">
        <v>14</v>
      </c>
      <c r="B83" s="168" t="s">
        <v>215</v>
      </c>
      <c r="C83" s="113">
        <v>1.1493055555555556</v>
      </c>
      <c r="E83" s="161"/>
      <c r="F83" s="162"/>
      <c r="G83" s="113"/>
    </row>
    <row r="84" spans="1:7" ht="15" x14ac:dyDescent="0.2">
      <c r="A84" s="133">
        <v>15</v>
      </c>
      <c r="B84" s="93" t="s">
        <v>29</v>
      </c>
      <c r="C84" s="98"/>
      <c r="E84" s="271" t="s">
        <v>236</v>
      </c>
      <c r="F84" s="271"/>
      <c r="G84" s="271"/>
    </row>
    <row r="85" spans="1:7" ht="18" x14ac:dyDescent="0.2">
      <c r="A85" s="133">
        <v>16</v>
      </c>
      <c r="B85" s="155" t="s">
        <v>66</v>
      </c>
      <c r="C85" s="113">
        <v>1.1506944444444445</v>
      </c>
      <c r="E85" s="271"/>
      <c r="F85" s="271"/>
      <c r="G85" s="271"/>
    </row>
    <row r="86" spans="1:7" x14ac:dyDescent="0.2">
      <c r="A86" s="133">
        <v>17</v>
      </c>
      <c r="B86" s="97" t="s">
        <v>42</v>
      </c>
    </row>
    <row r="87" spans="1:7" x14ac:dyDescent="0.2">
      <c r="A87" s="133">
        <v>18</v>
      </c>
      <c r="B87" s="97" t="s">
        <v>207</v>
      </c>
    </row>
    <row r="88" spans="1:7" ht="33.75" customHeight="1" x14ac:dyDescent="0.2">
      <c r="A88" s="133">
        <v>19</v>
      </c>
      <c r="B88" s="167" t="s">
        <v>242</v>
      </c>
      <c r="C88" s="113">
        <v>1.1541666666666666</v>
      </c>
    </row>
    <row r="89" spans="1:7" ht="18" x14ac:dyDescent="0.2">
      <c r="A89" s="133">
        <v>20</v>
      </c>
      <c r="B89" s="97" t="s">
        <v>33</v>
      </c>
      <c r="C89" s="113"/>
    </row>
    <row r="90" spans="1:7" x14ac:dyDescent="0.2">
      <c r="A90" s="133">
        <v>21</v>
      </c>
      <c r="B90" s="97" t="s">
        <v>42</v>
      </c>
    </row>
    <row r="91" spans="1:7" ht="20.25" x14ac:dyDescent="0.2">
      <c r="A91" s="133">
        <v>22</v>
      </c>
      <c r="B91" s="97" t="s">
        <v>209</v>
      </c>
      <c r="E91" s="265" t="s">
        <v>153</v>
      </c>
      <c r="F91" s="265"/>
      <c r="G91" s="265"/>
    </row>
    <row r="92" spans="1:7" x14ac:dyDescent="0.2">
      <c r="A92" s="133">
        <v>23</v>
      </c>
      <c r="B92" s="97" t="s">
        <v>74</v>
      </c>
      <c r="E92" s="264" t="s">
        <v>142</v>
      </c>
      <c r="F92" s="264"/>
    </row>
    <row r="93" spans="1:7" x14ac:dyDescent="0.2">
      <c r="A93" s="133">
        <v>24</v>
      </c>
      <c r="B93" s="97" t="s">
        <v>11</v>
      </c>
      <c r="E93" s="94" t="s">
        <v>179</v>
      </c>
      <c r="F93" s="128"/>
      <c r="G93" s="96"/>
    </row>
    <row r="94" spans="1:7" ht="39.75" x14ac:dyDescent="0.2">
      <c r="A94" s="133">
        <v>25</v>
      </c>
      <c r="B94" s="112" t="s">
        <v>5</v>
      </c>
      <c r="C94" s="113">
        <v>1.1631944444444444</v>
      </c>
      <c r="E94" s="120" t="s">
        <v>7</v>
      </c>
      <c r="F94" s="180" t="s">
        <v>101</v>
      </c>
      <c r="G94" s="180" t="s">
        <v>102</v>
      </c>
    </row>
    <row r="95" spans="1:7" ht="18" x14ac:dyDescent="0.25">
      <c r="E95" s="133">
        <v>1</v>
      </c>
      <c r="F95" s="106" t="s">
        <v>5</v>
      </c>
      <c r="G95" s="182">
        <v>0.20486111111111113</v>
      </c>
    </row>
    <row r="96" spans="1:7" x14ac:dyDescent="0.2">
      <c r="A96" s="264" t="s">
        <v>141</v>
      </c>
      <c r="B96" s="264"/>
      <c r="E96" s="133">
        <v>2</v>
      </c>
      <c r="F96" s="6" t="s">
        <v>16</v>
      </c>
      <c r="G96" s="122"/>
    </row>
    <row r="97" spans="1:7" x14ac:dyDescent="0.2">
      <c r="A97" s="88" t="s">
        <v>166</v>
      </c>
      <c r="B97" s="60"/>
      <c r="E97" s="133">
        <v>3</v>
      </c>
      <c r="F97" s="6" t="s">
        <v>71</v>
      </c>
    </row>
    <row r="98" spans="1:7" s="88" customFormat="1" x14ac:dyDescent="0.2">
      <c r="A98" s="276" t="s">
        <v>7</v>
      </c>
      <c r="B98" s="274" t="s">
        <v>101</v>
      </c>
      <c r="C98" s="47" t="s">
        <v>102</v>
      </c>
      <c r="D98" s="141"/>
      <c r="E98" s="133">
        <v>4</v>
      </c>
      <c r="F98" s="6" t="s">
        <v>42</v>
      </c>
      <c r="G98" s="122"/>
    </row>
    <row r="99" spans="1:7" s="88" customFormat="1" x14ac:dyDescent="0.2">
      <c r="A99" s="277"/>
      <c r="B99" s="275"/>
      <c r="C99" s="184"/>
      <c r="D99" s="141"/>
      <c r="E99" s="133">
        <v>5</v>
      </c>
      <c r="F99" s="93" t="s">
        <v>33</v>
      </c>
      <c r="G99" s="122"/>
    </row>
    <row r="100" spans="1:7" ht="47.25" x14ac:dyDescent="0.2">
      <c r="A100" s="133">
        <v>1</v>
      </c>
      <c r="B100" s="112" t="s">
        <v>205</v>
      </c>
      <c r="C100" s="113">
        <v>0.18055555555555555</v>
      </c>
      <c r="D100" s="131"/>
      <c r="E100" s="133">
        <v>6</v>
      </c>
      <c r="F100" s="183" t="s">
        <v>256</v>
      </c>
      <c r="G100" s="124"/>
    </row>
    <row r="101" spans="1:7" ht="18" x14ac:dyDescent="0.2">
      <c r="A101" s="133">
        <v>2</v>
      </c>
      <c r="B101" s="97" t="s">
        <v>66</v>
      </c>
      <c r="E101" s="133">
        <v>7</v>
      </c>
      <c r="F101" s="93" t="s">
        <v>257</v>
      </c>
      <c r="G101" s="181">
        <v>0.21180555555555555</v>
      </c>
    </row>
    <row r="102" spans="1:7" ht="18" customHeight="1" x14ac:dyDescent="0.2">
      <c r="A102" s="133">
        <v>3</v>
      </c>
      <c r="B102" s="97" t="s">
        <v>61</v>
      </c>
      <c r="E102" s="133">
        <v>8</v>
      </c>
      <c r="F102" s="93" t="s">
        <v>83</v>
      </c>
      <c r="G102" s="181"/>
    </row>
    <row r="103" spans="1:7" ht="18" customHeight="1" x14ac:dyDescent="0.2">
      <c r="A103" s="133">
        <v>4</v>
      </c>
      <c r="B103" s="97" t="s">
        <v>223</v>
      </c>
      <c r="E103" s="133">
        <v>9</v>
      </c>
      <c r="F103" s="93" t="s">
        <v>57</v>
      </c>
    </row>
    <row r="104" spans="1:7" ht="18" customHeight="1" x14ac:dyDescent="0.2">
      <c r="A104" s="133">
        <v>5</v>
      </c>
      <c r="B104" s="136" t="s">
        <v>76</v>
      </c>
      <c r="C104" s="113">
        <v>0.18402777777777779</v>
      </c>
      <c r="E104" s="133">
        <v>10</v>
      </c>
      <c r="F104" s="93" t="s">
        <v>58</v>
      </c>
      <c r="G104" s="181">
        <v>0.21875</v>
      </c>
    </row>
    <row r="105" spans="1:7" ht="18" customHeight="1" x14ac:dyDescent="0.2">
      <c r="A105" s="133">
        <v>6</v>
      </c>
      <c r="B105" s="97" t="s">
        <v>73</v>
      </c>
      <c r="E105" s="133">
        <v>11</v>
      </c>
      <c r="F105" s="93" t="s">
        <v>59</v>
      </c>
      <c r="G105" s="181"/>
    </row>
    <row r="106" spans="1:7" ht="18" customHeight="1" x14ac:dyDescent="0.2">
      <c r="A106" s="133">
        <v>7</v>
      </c>
      <c r="B106" s="97" t="s">
        <v>75</v>
      </c>
      <c r="E106" s="133">
        <v>12</v>
      </c>
      <c r="F106" s="93" t="s">
        <v>70</v>
      </c>
      <c r="G106" s="181">
        <v>0.22083333333333333</v>
      </c>
    </row>
    <row r="107" spans="1:7" ht="30" customHeight="1" x14ac:dyDescent="0.2">
      <c r="A107" s="266">
        <v>8</v>
      </c>
      <c r="B107" s="176" t="s">
        <v>252</v>
      </c>
      <c r="C107" s="268">
        <v>0.19097222222222221</v>
      </c>
      <c r="E107" s="133">
        <v>13</v>
      </c>
      <c r="F107" s="93" t="s">
        <v>69</v>
      </c>
    </row>
    <row r="108" spans="1:7" ht="18" customHeight="1" x14ac:dyDescent="0.2">
      <c r="A108" s="267"/>
      <c r="B108" s="177" t="s">
        <v>251</v>
      </c>
      <c r="C108" s="268"/>
      <c r="D108" s="131"/>
      <c r="E108" s="133">
        <v>14</v>
      </c>
      <c r="F108" s="93" t="s">
        <v>194</v>
      </c>
    </row>
    <row r="109" spans="1:7" ht="18" customHeight="1" x14ac:dyDescent="0.2">
      <c r="A109" s="133">
        <v>9</v>
      </c>
      <c r="B109" s="93" t="s">
        <v>197</v>
      </c>
      <c r="C109" s="98"/>
      <c r="E109" s="133">
        <v>15</v>
      </c>
      <c r="F109" s="93" t="s">
        <v>259</v>
      </c>
      <c r="G109" s="122"/>
    </row>
    <row r="110" spans="1:7" ht="18" customHeight="1" x14ac:dyDescent="0.2">
      <c r="A110" s="133">
        <v>10</v>
      </c>
      <c r="B110" s="93" t="s">
        <v>29</v>
      </c>
      <c r="C110" s="98"/>
      <c r="E110" s="133">
        <v>16</v>
      </c>
      <c r="F110" s="93" t="s">
        <v>60</v>
      </c>
    </row>
    <row r="111" spans="1:7" ht="18" customHeight="1" x14ac:dyDescent="0.2">
      <c r="A111" s="133">
        <v>11</v>
      </c>
      <c r="B111" s="93" t="s">
        <v>94</v>
      </c>
      <c r="C111" s="98"/>
      <c r="E111" s="133">
        <v>17</v>
      </c>
      <c r="F111" s="93" t="s">
        <v>69</v>
      </c>
    </row>
    <row r="112" spans="1:7" ht="18" customHeight="1" x14ac:dyDescent="0.2">
      <c r="A112" s="133">
        <v>12</v>
      </c>
      <c r="B112" s="97" t="s">
        <v>27</v>
      </c>
      <c r="E112" s="133">
        <v>18</v>
      </c>
      <c r="F112" s="93" t="s">
        <v>260</v>
      </c>
      <c r="G112" s="182">
        <v>0.22569444444444445</v>
      </c>
    </row>
    <row r="113" spans="1:7" ht="18" customHeight="1" x14ac:dyDescent="0.2">
      <c r="A113" s="133">
        <v>13</v>
      </c>
      <c r="B113" s="112" t="s">
        <v>6</v>
      </c>
      <c r="C113" s="92"/>
      <c r="E113" s="133">
        <v>19</v>
      </c>
      <c r="F113" s="93" t="s">
        <v>61</v>
      </c>
    </row>
    <row r="114" spans="1:7" ht="18" customHeight="1" x14ac:dyDescent="0.2">
      <c r="A114" s="133">
        <v>14</v>
      </c>
      <c r="B114" s="97" t="s">
        <v>27</v>
      </c>
      <c r="C114" s="92"/>
      <c r="E114" s="133">
        <v>20</v>
      </c>
      <c r="F114" s="93" t="s">
        <v>258</v>
      </c>
    </row>
    <row r="115" spans="1:7" ht="18" customHeight="1" x14ac:dyDescent="0.2">
      <c r="A115" s="133">
        <v>15</v>
      </c>
      <c r="B115" s="97" t="s">
        <v>28</v>
      </c>
      <c r="C115" s="92"/>
      <c r="E115" s="133">
        <v>21</v>
      </c>
      <c r="F115" s="93" t="s">
        <v>76</v>
      </c>
    </row>
    <row r="116" spans="1:7" ht="18" customHeight="1" x14ac:dyDescent="0.2">
      <c r="A116" s="133">
        <v>16</v>
      </c>
      <c r="B116" s="97" t="s">
        <v>29</v>
      </c>
      <c r="E116" s="133">
        <v>22</v>
      </c>
      <c r="F116" s="93" t="s">
        <v>73</v>
      </c>
    </row>
    <row r="117" spans="1:7" ht="18" customHeight="1" x14ac:dyDescent="0.2">
      <c r="A117" s="133">
        <v>17</v>
      </c>
      <c r="B117" s="112" t="s">
        <v>66</v>
      </c>
      <c r="C117" s="113">
        <v>0.19791666666666666</v>
      </c>
      <c r="D117" s="131"/>
      <c r="E117" s="133">
        <v>23</v>
      </c>
      <c r="F117" s="93" t="s">
        <v>55</v>
      </c>
    </row>
    <row r="118" spans="1:7" ht="18" customHeight="1" x14ac:dyDescent="0.2">
      <c r="A118" s="133">
        <v>18</v>
      </c>
      <c r="B118" s="97" t="s">
        <v>74</v>
      </c>
      <c r="D118" s="131"/>
      <c r="E118" s="133">
        <v>24</v>
      </c>
      <c r="F118" s="93" t="s">
        <v>28</v>
      </c>
    </row>
    <row r="119" spans="1:7" ht="18" customHeight="1" x14ac:dyDescent="0.2">
      <c r="A119" s="133">
        <v>19</v>
      </c>
      <c r="B119" s="97" t="s">
        <v>11</v>
      </c>
      <c r="D119" s="131"/>
      <c r="E119" s="133">
        <v>25</v>
      </c>
      <c r="F119" s="93" t="s">
        <v>27</v>
      </c>
    </row>
    <row r="120" spans="1:7" ht="18" customHeight="1" x14ac:dyDescent="0.2">
      <c r="A120" s="133">
        <v>20</v>
      </c>
      <c r="B120" s="112" t="s">
        <v>5</v>
      </c>
      <c r="C120" s="113">
        <v>0.20486111111111113</v>
      </c>
      <c r="D120" s="98"/>
      <c r="E120" s="133">
        <v>26</v>
      </c>
      <c r="F120" s="115" t="s">
        <v>6</v>
      </c>
      <c r="G120" s="123">
        <v>0.23611111111111113</v>
      </c>
    </row>
    <row r="121" spans="1:7" ht="20.25" x14ac:dyDescent="0.2">
      <c r="D121" s="60"/>
      <c r="E121" s="156"/>
      <c r="F121" s="269" t="s">
        <v>143</v>
      </c>
      <c r="G121" s="270"/>
    </row>
    <row r="122" spans="1:7" x14ac:dyDescent="0.2">
      <c r="A122" s="118"/>
      <c r="B122" s="60"/>
      <c r="D122" s="60"/>
      <c r="E122" s="156"/>
      <c r="F122" s="30"/>
    </row>
    <row r="123" spans="1:7" ht="20.25" x14ac:dyDescent="0.2">
      <c r="A123" s="272" t="s">
        <v>155</v>
      </c>
      <c r="B123" s="273"/>
      <c r="C123" s="273"/>
      <c r="D123" s="60"/>
      <c r="E123" s="98"/>
    </row>
    <row r="124" spans="1:7" x14ac:dyDescent="0.2">
      <c r="A124" s="264" t="s">
        <v>142</v>
      </c>
      <c r="B124" s="264"/>
      <c r="C124" s="98"/>
      <c r="D124" s="125"/>
      <c r="E124" s="264" t="s">
        <v>146</v>
      </c>
      <c r="F124" s="264"/>
      <c r="G124" s="96"/>
    </row>
    <row r="125" spans="1:7" ht="15.75" customHeight="1" x14ac:dyDescent="0.2">
      <c r="A125" s="94" t="s">
        <v>165</v>
      </c>
      <c r="B125" s="60"/>
      <c r="D125" s="60"/>
      <c r="E125" s="88" t="s">
        <v>166</v>
      </c>
      <c r="F125" s="60"/>
      <c r="G125" s="96"/>
    </row>
    <row r="126" spans="1:7" x14ac:dyDescent="0.2">
      <c r="A126" s="126"/>
      <c r="B126" s="60"/>
      <c r="D126" s="60"/>
      <c r="E126" s="118"/>
      <c r="F126" s="60"/>
      <c r="G126" s="96"/>
    </row>
    <row r="127" spans="1:7" s="88" customFormat="1" ht="42.75" customHeight="1" x14ac:dyDescent="0.2">
      <c r="A127" s="120" t="s">
        <v>7</v>
      </c>
      <c r="B127" s="27" t="s">
        <v>101</v>
      </c>
      <c r="C127" s="47" t="s">
        <v>102</v>
      </c>
      <c r="D127" s="157"/>
      <c r="E127" s="120" t="s">
        <v>7</v>
      </c>
      <c r="F127" s="27" t="s">
        <v>101</v>
      </c>
      <c r="G127" s="47" t="s">
        <v>102</v>
      </c>
    </row>
    <row r="128" spans="1:7" ht="15.75" customHeight="1" x14ac:dyDescent="0.2">
      <c r="A128" s="135">
        <v>1</v>
      </c>
      <c r="B128" s="112" t="s">
        <v>5</v>
      </c>
      <c r="C128" s="113">
        <v>0.20833333333333334</v>
      </c>
      <c r="D128" s="60"/>
      <c r="E128" s="133">
        <v>1</v>
      </c>
      <c r="F128" s="112" t="s">
        <v>205</v>
      </c>
      <c r="G128" s="113">
        <v>0.22222222222222221</v>
      </c>
    </row>
    <row r="129" spans="1:7" ht="15.75" customHeight="1" x14ac:dyDescent="0.2">
      <c r="A129" s="135">
        <v>2</v>
      </c>
      <c r="B129" s="97" t="s">
        <v>16</v>
      </c>
      <c r="D129" s="60"/>
      <c r="E129" s="133">
        <v>2</v>
      </c>
      <c r="F129" s="97" t="s">
        <v>66</v>
      </c>
      <c r="G129" s="96"/>
    </row>
    <row r="130" spans="1:7" ht="15.75" customHeight="1" x14ac:dyDescent="0.2">
      <c r="A130" s="135">
        <v>3</v>
      </c>
      <c r="B130" s="93" t="s">
        <v>10</v>
      </c>
      <c r="C130" s="98"/>
      <c r="D130" s="60"/>
      <c r="E130" s="133">
        <v>3</v>
      </c>
      <c r="F130" s="97" t="s">
        <v>61</v>
      </c>
      <c r="G130" s="96"/>
    </row>
    <row r="131" spans="1:7" ht="15.75" customHeight="1" x14ac:dyDescent="0.2">
      <c r="A131" s="135">
        <v>4</v>
      </c>
      <c r="B131" s="153" t="s">
        <v>65</v>
      </c>
      <c r="D131" s="60"/>
      <c r="E131" s="133">
        <v>4</v>
      </c>
      <c r="F131" s="97" t="s">
        <v>96</v>
      </c>
      <c r="G131" s="96"/>
    </row>
    <row r="132" spans="1:7" ht="15.75" customHeight="1" x14ac:dyDescent="0.2">
      <c r="A132" s="135">
        <v>5</v>
      </c>
      <c r="B132" s="153" t="s">
        <v>66</v>
      </c>
      <c r="D132" s="125"/>
      <c r="E132" s="133">
        <v>5</v>
      </c>
      <c r="F132" s="136" t="s">
        <v>76</v>
      </c>
      <c r="G132" s="113">
        <v>0.22569444444444445</v>
      </c>
    </row>
    <row r="133" spans="1:7" x14ac:dyDescent="0.2">
      <c r="A133" s="135">
        <v>6</v>
      </c>
      <c r="B133" s="97" t="s">
        <v>29</v>
      </c>
      <c r="D133" s="60"/>
      <c r="E133" s="133">
        <v>6</v>
      </c>
      <c r="F133" s="97" t="s">
        <v>73</v>
      </c>
      <c r="G133" s="96"/>
    </row>
    <row r="134" spans="1:7" x14ac:dyDescent="0.2">
      <c r="A134" s="135">
        <v>7</v>
      </c>
      <c r="B134" s="99" t="s">
        <v>94</v>
      </c>
      <c r="D134" s="60"/>
      <c r="E134" s="133">
        <v>7</v>
      </c>
      <c r="F134" s="97" t="s">
        <v>75</v>
      </c>
      <c r="G134" s="96"/>
    </row>
    <row r="135" spans="1:7" ht="15.75" customHeight="1" x14ac:dyDescent="0.2">
      <c r="A135" s="135">
        <v>8</v>
      </c>
      <c r="B135" s="153" t="s">
        <v>27</v>
      </c>
      <c r="C135" s="92"/>
      <c r="D135" s="60"/>
      <c r="E135" s="266">
        <v>8</v>
      </c>
      <c r="F135" s="176" t="s">
        <v>253</v>
      </c>
      <c r="G135" s="268">
        <v>0.23263888888888887</v>
      </c>
    </row>
    <row r="136" spans="1:7" ht="18" x14ac:dyDescent="0.2">
      <c r="A136" s="135">
        <v>9</v>
      </c>
      <c r="B136" s="112" t="s">
        <v>6</v>
      </c>
      <c r="C136" s="113">
        <v>0.21527777777777779</v>
      </c>
      <c r="D136" s="60"/>
      <c r="E136" s="267"/>
      <c r="F136" s="177" t="s">
        <v>251</v>
      </c>
      <c r="G136" s="268"/>
    </row>
    <row r="137" spans="1:7" ht="15" x14ac:dyDescent="0.2">
      <c r="A137" s="135">
        <v>10</v>
      </c>
      <c r="B137" s="97" t="s">
        <v>27</v>
      </c>
      <c r="C137" s="98"/>
      <c r="D137" s="60"/>
      <c r="E137" s="133">
        <v>9</v>
      </c>
      <c r="F137" s="93" t="s">
        <v>197</v>
      </c>
    </row>
    <row r="138" spans="1:7" x14ac:dyDescent="0.2">
      <c r="A138" s="135">
        <v>11</v>
      </c>
      <c r="B138" s="97" t="s">
        <v>55</v>
      </c>
      <c r="D138" s="60"/>
      <c r="E138" s="133">
        <v>10</v>
      </c>
      <c r="F138" s="93" t="s">
        <v>29</v>
      </c>
    </row>
    <row r="139" spans="1:7" x14ac:dyDescent="0.2">
      <c r="A139" s="135">
        <v>12</v>
      </c>
      <c r="B139" s="97" t="s">
        <v>63</v>
      </c>
      <c r="D139" s="60"/>
      <c r="E139" s="133">
        <v>11</v>
      </c>
      <c r="F139" s="93" t="s">
        <v>94</v>
      </c>
    </row>
    <row r="140" spans="1:7" x14ac:dyDescent="0.2">
      <c r="A140" s="135">
        <v>13</v>
      </c>
      <c r="B140" s="97" t="s">
        <v>73</v>
      </c>
      <c r="D140" s="125"/>
      <c r="E140" s="133">
        <v>12</v>
      </c>
      <c r="F140" s="97" t="s">
        <v>27</v>
      </c>
      <c r="G140" s="96"/>
    </row>
    <row r="141" spans="1:7" ht="18" x14ac:dyDescent="0.2">
      <c r="A141" s="135">
        <v>14</v>
      </c>
      <c r="B141" s="112" t="s">
        <v>205</v>
      </c>
      <c r="C141" s="113">
        <v>0.22222222222222221</v>
      </c>
      <c r="D141" s="60"/>
      <c r="E141" s="133">
        <v>13</v>
      </c>
      <c r="F141" s="112" t="s">
        <v>6</v>
      </c>
      <c r="G141" s="92"/>
    </row>
    <row r="142" spans="1:7" x14ac:dyDescent="0.2">
      <c r="C142" s="98"/>
      <c r="D142" s="60"/>
      <c r="E142" s="133">
        <v>14</v>
      </c>
      <c r="F142" s="97" t="s">
        <v>27</v>
      </c>
      <c r="G142" s="92"/>
    </row>
    <row r="143" spans="1:7" x14ac:dyDescent="0.2">
      <c r="C143" s="98"/>
      <c r="D143" s="60"/>
      <c r="E143" s="133">
        <v>15</v>
      </c>
      <c r="F143" s="97" t="s">
        <v>28</v>
      </c>
      <c r="G143" s="92"/>
    </row>
    <row r="144" spans="1:7" x14ac:dyDescent="0.2">
      <c r="A144" s="127"/>
      <c r="B144" s="104"/>
      <c r="C144" s="92"/>
      <c r="D144" s="60"/>
      <c r="E144" s="133">
        <v>16</v>
      </c>
      <c r="F144" s="97" t="s">
        <v>29</v>
      </c>
      <c r="G144" s="96"/>
    </row>
    <row r="145" spans="1:7" ht="18" x14ac:dyDescent="0.2">
      <c r="A145" s="127"/>
      <c r="B145" s="130"/>
      <c r="D145" s="60"/>
      <c r="E145" s="133">
        <v>17</v>
      </c>
      <c r="F145" s="136" t="s">
        <v>66</v>
      </c>
      <c r="G145" s="113">
        <v>0.23958333333333334</v>
      </c>
    </row>
    <row r="146" spans="1:7" x14ac:dyDescent="0.2">
      <c r="A146" s="127"/>
      <c r="B146" s="130"/>
      <c r="D146" s="60"/>
      <c r="E146" s="133">
        <v>18</v>
      </c>
      <c r="F146" s="97" t="s">
        <v>74</v>
      </c>
      <c r="G146" s="96"/>
    </row>
    <row r="147" spans="1:7" x14ac:dyDescent="0.2">
      <c r="A147" s="127"/>
      <c r="B147" s="130"/>
      <c r="D147" s="60"/>
      <c r="E147" s="133">
        <v>19</v>
      </c>
      <c r="F147" s="97" t="s">
        <v>11</v>
      </c>
      <c r="G147" s="96"/>
    </row>
    <row r="148" spans="1:7" ht="18" x14ac:dyDescent="0.2">
      <c r="D148" s="60"/>
      <c r="E148" s="133">
        <v>20</v>
      </c>
      <c r="F148" s="112" t="s">
        <v>5</v>
      </c>
      <c r="G148" s="113">
        <v>0.25</v>
      </c>
    </row>
    <row r="149" spans="1:7" x14ac:dyDescent="0.2">
      <c r="A149" s="264" t="s">
        <v>154</v>
      </c>
      <c r="B149" s="264"/>
      <c r="C149" s="98"/>
      <c r="D149" s="60"/>
    </row>
    <row r="150" spans="1:7" x14ac:dyDescent="0.2">
      <c r="A150" s="94" t="s">
        <v>188</v>
      </c>
      <c r="B150" s="128"/>
      <c r="D150" s="60"/>
      <c r="E150" s="98"/>
    </row>
    <row r="151" spans="1:7" x14ac:dyDescent="0.2">
      <c r="A151" s="118"/>
      <c r="B151" s="60"/>
      <c r="D151" s="60"/>
      <c r="E151" s="98"/>
    </row>
    <row r="152" spans="1:7" ht="39.75" x14ac:dyDescent="0.2">
      <c r="A152" s="120" t="s">
        <v>7</v>
      </c>
      <c r="B152" s="27" t="s">
        <v>101</v>
      </c>
      <c r="C152" s="47" t="s">
        <v>102</v>
      </c>
      <c r="D152" s="60"/>
      <c r="E152" s="98"/>
    </row>
    <row r="153" spans="1:7" ht="18" x14ac:dyDescent="0.2">
      <c r="A153" s="121">
        <v>1</v>
      </c>
      <c r="B153" s="112" t="s">
        <v>5</v>
      </c>
      <c r="C153" s="113">
        <v>1.25</v>
      </c>
      <c r="D153" s="60"/>
    </row>
    <row r="154" spans="1:7" x14ac:dyDescent="0.2">
      <c r="A154" s="121">
        <v>2</v>
      </c>
      <c r="B154" s="97" t="s">
        <v>16</v>
      </c>
      <c r="C154" s="92"/>
      <c r="D154" s="60"/>
    </row>
    <row r="155" spans="1:7" x14ac:dyDescent="0.2">
      <c r="A155" s="121">
        <v>3</v>
      </c>
      <c r="B155" s="93" t="s">
        <v>10</v>
      </c>
      <c r="D155" s="60"/>
    </row>
    <row r="156" spans="1:7" x14ac:dyDescent="0.2">
      <c r="A156" s="121">
        <v>4</v>
      </c>
      <c r="B156" s="153" t="s">
        <v>65</v>
      </c>
      <c r="D156" s="60"/>
    </row>
    <row r="157" spans="1:7" x14ac:dyDescent="0.2">
      <c r="A157" s="121">
        <v>5</v>
      </c>
      <c r="B157" s="153" t="s">
        <v>66</v>
      </c>
      <c r="D157" s="60"/>
    </row>
    <row r="158" spans="1:7" ht="18" x14ac:dyDescent="0.2">
      <c r="A158" s="121">
        <v>6</v>
      </c>
      <c r="B158" s="112" t="s">
        <v>205</v>
      </c>
      <c r="C158" s="113">
        <v>0.2638888888888889</v>
      </c>
      <c r="D158" s="60"/>
    </row>
    <row r="159" spans="1:7" x14ac:dyDescent="0.2">
      <c r="A159" s="121">
        <v>7</v>
      </c>
      <c r="B159" s="97" t="s">
        <v>66</v>
      </c>
      <c r="D159" s="60"/>
    </row>
    <row r="160" spans="1:7" x14ac:dyDescent="0.2">
      <c r="A160" s="121">
        <v>8</v>
      </c>
      <c r="B160" s="97" t="s">
        <v>61</v>
      </c>
      <c r="D160" s="60"/>
    </row>
    <row r="161" spans="1:4" x14ac:dyDescent="0.2">
      <c r="A161" s="121">
        <v>9</v>
      </c>
      <c r="B161" s="97" t="s">
        <v>223</v>
      </c>
      <c r="D161" s="60"/>
    </row>
    <row r="162" spans="1:4" ht="15.75" customHeight="1" x14ac:dyDescent="0.2">
      <c r="A162" s="121">
        <v>10</v>
      </c>
      <c r="B162" s="97" t="s">
        <v>76</v>
      </c>
      <c r="D162" s="60"/>
    </row>
    <row r="163" spans="1:4" x14ac:dyDescent="0.2">
      <c r="A163" s="121">
        <v>11</v>
      </c>
      <c r="B163" s="97" t="s">
        <v>73</v>
      </c>
      <c r="D163" s="60"/>
    </row>
    <row r="164" spans="1:4" ht="15.75" customHeight="1" x14ac:dyDescent="0.2">
      <c r="A164" s="121">
        <v>12</v>
      </c>
      <c r="B164" s="97" t="s">
        <v>158</v>
      </c>
      <c r="C164" s="98"/>
      <c r="D164" s="60"/>
    </row>
    <row r="165" spans="1:4" x14ac:dyDescent="0.2">
      <c r="A165" s="121">
        <v>13</v>
      </c>
      <c r="B165" s="97" t="s">
        <v>55</v>
      </c>
    </row>
    <row r="166" spans="1:4" x14ac:dyDescent="0.2">
      <c r="A166" s="121">
        <v>14</v>
      </c>
      <c r="B166" s="97" t="s">
        <v>28</v>
      </c>
    </row>
    <row r="167" spans="1:4" x14ac:dyDescent="0.2">
      <c r="A167" s="121">
        <v>15</v>
      </c>
      <c r="B167" s="97" t="s">
        <v>27</v>
      </c>
    </row>
    <row r="168" spans="1:4" ht="18" x14ac:dyDescent="0.2">
      <c r="A168" s="121">
        <v>16</v>
      </c>
      <c r="B168" s="112" t="s">
        <v>6</v>
      </c>
      <c r="C168" s="113">
        <v>1.2743055555555556</v>
      </c>
    </row>
  </sheetData>
  <mergeCells count="27">
    <mergeCell ref="A98:A99"/>
    <mergeCell ref="A1:C1"/>
    <mergeCell ref="E36:F36"/>
    <mergeCell ref="F64:G64"/>
    <mergeCell ref="F1:G1"/>
    <mergeCell ref="A3:B3"/>
    <mergeCell ref="E3:F3"/>
    <mergeCell ref="A36:B36"/>
    <mergeCell ref="A64:C64"/>
    <mergeCell ref="G44:G46"/>
    <mergeCell ref="C45:C47"/>
    <mergeCell ref="A149:B149"/>
    <mergeCell ref="E91:G91"/>
    <mergeCell ref="E92:F92"/>
    <mergeCell ref="E66:F66"/>
    <mergeCell ref="A96:B96"/>
    <mergeCell ref="A124:B124"/>
    <mergeCell ref="A107:A108"/>
    <mergeCell ref="C107:C108"/>
    <mergeCell ref="E135:E136"/>
    <mergeCell ref="G135:G136"/>
    <mergeCell ref="E124:F124"/>
    <mergeCell ref="F121:G121"/>
    <mergeCell ref="E84:G85"/>
    <mergeCell ref="A123:C123"/>
    <mergeCell ref="A66:B66"/>
    <mergeCell ref="B98:B99"/>
  </mergeCells>
  <phoneticPr fontId="3" type="noConversion"/>
  <pageMargins left="0.39370078740157483" right="0.23622047244094491" top="0.39370078740157483" bottom="0.39370078740157483" header="0.51181102362204722" footer="0.39370078740157483"/>
  <pageSetup paperSize="9" scale="71" orientation="portrait" r:id="rId1"/>
  <headerFooter alignWithMargins="0"/>
  <rowBreaks count="2" manualBreakCount="2">
    <brk id="63" max="6" man="1"/>
    <brk id="12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31"/>
  <sheetViews>
    <sheetView showGridLines="0" view="pageBreakPreview" zoomScale="70" zoomScaleNormal="70" zoomScaleSheetLayoutView="70" workbookViewId="0">
      <selection activeCell="B15" sqref="B15"/>
    </sheetView>
  </sheetViews>
  <sheetFormatPr defaultRowHeight="15.75" x14ac:dyDescent="0.25"/>
  <cols>
    <col min="1" max="1" width="4.42578125" customWidth="1"/>
    <col min="2" max="2" width="41.42578125" customWidth="1"/>
    <col min="3" max="3" width="17" style="42" customWidth="1"/>
    <col min="4" max="4" width="10.42578125" customWidth="1"/>
    <col min="5" max="5" width="4.42578125" style="29" customWidth="1"/>
    <col min="6" max="6" width="41.42578125" customWidth="1"/>
    <col min="7" max="7" width="18.7109375" style="42" customWidth="1"/>
  </cols>
  <sheetData>
    <row r="1" spans="1:7" ht="20.25" x14ac:dyDescent="0.3">
      <c r="A1" s="288" t="s">
        <v>152</v>
      </c>
      <c r="B1" s="288"/>
      <c r="C1" s="288"/>
      <c r="D1" s="23"/>
      <c r="E1" s="43"/>
      <c r="F1" s="283" t="s">
        <v>144</v>
      </c>
      <c r="G1" s="284"/>
    </row>
    <row r="2" spans="1:7" x14ac:dyDescent="0.25">
      <c r="B2" s="23"/>
      <c r="C2" s="46"/>
      <c r="D2" s="23"/>
      <c r="E2" s="43"/>
      <c r="F2" s="43"/>
    </row>
    <row r="3" spans="1:7" x14ac:dyDescent="0.25">
      <c r="A3" s="282" t="s">
        <v>135</v>
      </c>
      <c r="B3" s="282"/>
      <c r="C3" s="46"/>
      <c r="D3" s="23"/>
      <c r="E3" s="282" t="s">
        <v>136</v>
      </c>
      <c r="F3" s="282"/>
    </row>
    <row r="4" spans="1:7" x14ac:dyDescent="0.25">
      <c r="A4" s="1" t="s">
        <v>225</v>
      </c>
      <c r="B4" s="21"/>
      <c r="C4" s="46"/>
      <c r="D4" s="21"/>
      <c r="E4" s="1" t="s">
        <v>167</v>
      </c>
      <c r="F4" s="21"/>
      <c r="G4" s="46"/>
    </row>
    <row r="5" spans="1:7" x14ac:dyDescent="0.25">
      <c r="A5" s="7"/>
      <c r="B5" s="21"/>
      <c r="C5" s="46"/>
      <c r="D5" s="21"/>
      <c r="E5" s="7"/>
      <c r="F5" s="21"/>
      <c r="G5" s="46"/>
    </row>
    <row r="6" spans="1:7" ht="39.75" x14ac:dyDescent="0.2">
      <c r="A6" s="8" t="s">
        <v>7</v>
      </c>
      <c r="B6" s="27" t="s">
        <v>101</v>
      </c>
      <c r="C6" s="49" t="s">
        <v>102</v>
      </c>
      <c r="D6" s="22"/>
      <c r="E6" s="8" t="s">
        <v>7</v>
      </c>
      <c r="F6" s="27" t="s">
        <v>101</v>
      </c>
      <c r="G6" s="49" t="s">
        <v>102</v>
      </c>
    </row>
    <row r="7" spans="1:7" ht="18" x14ac:dyDescent="0.25">
      <c r="A7" s="9">
        <v>1</v>
      </c>
      <c r="B7" s="106" t="s">
        <v>6</v>
      </c>
      <c r="C7" s="107">
        <v>1</v>
      </c>
      <c r="D7" s="18"/>
      <c r="E7" s="9">
        <v>1</v>
      </c>
      <c r="F7" s="106" t="s">
        <v>6</v>
      </c>
      <c r="G7" s="107">
        <v>4.1666666666666664E-2</v>
      </c>
    </row>
    <row r="8" spans="1:7" x14ac:dyDescent="0.25">
      <c r="A8" s="9">
        <v>2</v>
      </c>
      <c r="B8" s="6" t="s">
        <v>27</v>
      </c>
      <c r="C8" s="46"/>
      <c r="D8" s="21"/>
      <c r="E8" s="9">
        <v>2</v>
      </c>
      <c r="F8" s="6" t="s">
        <v>27</v>
      </c>
      <c r="G8" s="50"/>
    </row>
    <row r="9" spans="1:7" x14ac:dyDescent="0.25">
      <c r="A9" s="9">
        <v>3</v>
      </c>
      <c r="B9" s="6" t="s">
        <v>28</v>
      </c>
      <c r="C9" s="46"/>
      <c r="D9" s="21"/>
      <c r="E9" s="9">
        <v>3</v>
      </c>
      <c r="F9" s="6" t="s">
        <v>28</v>
      </c>
    </row>
    <row r="10" spans="1:7" x14ac:dyDescent="0.25">
      <c r="A10" s="9">
        <v>4</v>
      </c>
      <c r="B10" s="6" t="s">
        <v>55</v>
      </c>
      <c r="C10" s="46"/>
      <c r="D10" s="21"/>
      <c r="E10" s="9">
        <v>4</v>
      </c>
      <c r="F10" s="6" t="s">
        <v>29</v>
      </c>
    </row>
    <row r="11" spans="1:7" x14ac:dyDescent="0.25">
      <c r="A11" s="9">
        <v>5</v>
      </c>
      <c r="B11" s="6" t="s">
        <v>27</v>
      </c>
      <c r="C11" s="46"/>
      <c r="D11" s="21"/>
      <c r="E11" s="9">
        <v>5</v>
      </c>
      <c r="F11" s="6" t="s">
        <v>30</v>
      </c>
    </row>
    <row r="12" spans="1:7" x14ac:dyDescent="0.25">
      <c r="A12" s="9">
        <v>6</v>
      </c>
      <c r="B12" s="6" t="s">
        <v>94</v>
      </c>
      <c r="C12" s="46"/>
      <c r="D12" s="21"/>
      <c r="E12" s="9">
        <v>6</v>
      </c>
      <c r="F12" s="6" t="s">
        <v>75</v>
      </c>
    </row>
    <row r="13" spans="1:7" x14ac:dyDescent="0.25">
      <c r="A13" s="9">
        <v>7</v>
      </c>
      <c r="B13" s="6" t="s">
        <v>29</v>
      </c>
      <c r="C13" s="46"/>
      <c r="D13" s="21"/>
      <c r="E13" s="9">
        <v>7</v>
      </c>
      <c r="F13" s="6" t="s">
        <v>73</v>
      </c>
    </row>
    <row r="14" spans="1:7" x14ac:dyDescent="0.25">
      <c r="A14" s="9">
        <v>8</v>
      </c>
      <c r="B14" s="6" t="s">
        <v>95</v>
      </c>
      <c r="C14" s="46"/>
      <c r="D14" s="21"/>
      <c r="E14" s="9">
        <v>8</v>
      </c>
      <c r="F14" s="6" t="s">
        <v>72</v>
      </c>
    </row>
    <row r="15" spans="1:7" x14ac:dyDescent="0.25">
      <c r="A15" s="9">
        <v>9</v>
      </c>
      <c r="B15" s="6" t="s">
        <v>42</v>
      </c>
      <c r="C15" s="46"/>
      <c r="D15" s="21"/>
      <c r="E15" s="9">
        <v>9</v>
      </c>
      <c r="F15" s="6" t="s">
        <v>96</v>
      </c>
    </row>
    <row r="16" spans="1:7" x14ac:dyDescent="0.25">
      <c r="A16" s="9">
        <v>10</v>
      </c>
      <c r="B16" s="6" t="s">
        <v>53</v>
      </c>
      <c r="C16" s="41">
        <v>6.9444444444444441E-3</v>
      </c>
      <c r="D16" s="21"/>
      <c r="E16" s="9">
        <v>10</v>
      </c>
      <c r="F16" s="6" t="s">
        <v>61</v>
      </c>
    </row>
    <row r="17" spans="1:6" x14ac:dyDescent="0.25">
      <c r="A17" s="9">
        <v>11</v>
      </c>
      <c r="B17" s="6" t="s">
        <v>212</v>
      </c>
      <c r="C17" s="46"/>
      <c r="D17" s="21"/>
      <c r="E17" s="9">
        <v>11</v>
      </c>
      <c r="F17" s="6" t="s">
        <v>181</v>
      </c>
    </row>
    <row r="18" spans="1:6" x14ac:dyDescent="0.25">
      <c r="A18" s="9">
        <v>12</v>
      </c>
      <c r="B18" s="10" t="s">
        <v>36</v>
      </c>
      <c r="C18" s="48"/>
      <c r="D18" s="18"/>
      <c r="E18" s="9">
        <v>12</v>
      </c>
      <c r="F18" s="6" t="s">
        <v>70</v>
      </c>
    </row>
    <row r="19" spans="1:6" x14ac:dyDescent="0.25">
      <c r="A19" s="9">
        <v>13</v>
      </c>
      <c r="B19" s="10" t="s">
        <v>37</v>
      </c>
      <c r="E19" s="9">
        <v>13</v>
      </c>
      <c r="F19" s="6" t="s">
        <v>59</v>
      </c>
    </row>
    <row r="20" spans="1:6" x14ac:dyDescent="0.25">
      <c r="A20" s="9">
        <v>14</v>
      </c>
      <c r="B20" s="11" t="s">
        <v>239</v>
      </c>
      <c r="E20" s="9">
        <v>14</v>
      </c>
      <c r="F20" s="6" t="s">
        <v>58</v>
      </c>
    </row>
    <row r="21" spans="1:6" ht="18" x14ac:dyDescent="0.25">
      <c r="A21" s="9">
        <v>15</v>
      </c>
      <c r="B21" s="108" t="s">
        <v>235</v>
      </c>
      <c r="C21" s="107">
        <v>1.0416666666666666E-2</v>
      </c>
      <c r="E21" s="9">
        <v>15</v>
      </c>
      <c r="F21" s="6" t="s">
        <v>57</v>
      </c>
    </row>
    <row r="22" spans="1:6" x14ac:dyDescent="0.25">
      <c r="A22" s="9">
        <v>16</v>
      </c>
      <c r="B22" s="10" t="s">
        <v>39</v>
      </c>
      <c r="E22" s="9">
        <v>16</v>
      </c>
      <c r="F22" s="6" t="s">
        <v>83</v>
      </c>
    </row>
    <row r="23" spans="1:6" x14ac:dyDescent="0.25">
      <c r="A23" s="9">
        <v>17</v>
      </c>
      <c r="B23" s="6" t="s">
        <v>46</v>
      </c>
      <c r="E23" s="9">
        <v>17</v>
      </c>
      <c r="F23" s="6" t="s">
        <v>127</v>
      </c>
    </row>
    <row r="24" spans="1:6" x14ac:dyDescent="0.25">
      <c r="A24" s="9">
        <v>18</v>
      </c>
      <c r="B24" s="6" t="s">
        <v>45</v>
      </c>
      <c r="E24" s="9">
        <v>18</v>
      </c>
      <c r="F24" s="6" t="s">
        <v>81</v>
      </c>
    </row>
    <row r="25" spans="1:6" x14ac:dyDescent="0.25">
      <c r="A25" s="9">
        <v>19</v>
      </c>
      <c r="B25" s="6" t="s">
        <v>122</v>
      </c>
      <c r="E25" s="9">
        <v>19</v>
      </c>
      <c r="F25" s="6" t="s">
        <v>84</v>
      </c>
    </row>
    <row r="26" spans="1:6" x14ac:dyDescent="0.25">
      <c r="A26" s="9">
        <v>20</v>
      </c>
      <c r="B26" s="6" t="s">
        <v>47</v>
      </c>
      <c r="E26" s="9">
        <v>20</v>
      </c>
      <c r="F26" s="6" t="s">
        <v>128</v>
      </c>
    </row>
    <row r="27" spans="1:6" x14ac:dyDescent="0.25">
      <c r="A27" s="9">
        <v>21</v>
      </c>
      <c r="B27" s="6" t="s">
        <v>123</v>
      </c>
      <c r="E27" s="9">
        <v>21</v>
      </c>
      <c r="F27" s="6" t="s">
        <v>35</v>
      </c>
    </row>
    <row r="28" spans="1:6" x14ac:dyDescent="0.25">
      <c r="A28" s="9">
        <v>22</v>
      </c>
      <c r="B28" s="6" t="s">
        <v>48</v>
      </c>
      <c r="E28" s="9">
        <v>22</v>
      </c>
      <c r="F28" s="6" t="s">
        <v>93</v>
      </c>
    </row>
    <row r="29" spans="1:6" x14ac:dyDescent="0.25">
      <c r="A29" s="9">
        <v>23</v>
      </c>
      <c r="B29" s="6" t="s">
        <v>50</v>
      </c>
      <c r="E29" s="9">
        <v>23</v>
      </c>
      <c r="F29" s="6" t="s">
        <v>243</v>
      </c>
    </row>
    <row r="30" spans="1:6" x14ac:dyDescent="0.25">
      <c r="A30" s="9">
        <v>24</v>
      </c>
      <c r="B30" s="5" t="s">
        <v>124</v>
      </c>
      <c r="E30" s="9">
        <v>24</v>
      </c>
      <c r="F30" s="6" t="s">
        <v>35</v>
      </c>
    </row>
    <row r="31" spans="1:6" x14ac:dyDescent="0.25">
      <c r="A31" s="9">
        <v>25</v>
      </c>
      <c r="B31" s="11" t="s">
        <v>50</v>
      </c>
      <c r="E31" s="9">
        <v>25</v>
      </c>
      <c r="F31" s="6" t="s">
        <v>86</v>
      </c>
    </row>
    <row r="32" spans="1:6" x14ac:dyDescent="0.25">
      <c r="A32" s="9">
        <v>26</v>
      </c>
      <c r="B32" s="11" t="s">
        <v>51</v>
      </c>
      <c r="E32" s="9">
        <v>26</v>
      </c>
      <c r="F32" s="6" t="s">
        <v>43</v>
      </c>
    </row>
    <row r="33" spans="1:7" x14ac:dyDescent="0.25">
      <c r="A33" s="9">
        <v>27</v>
      </c>
      <c r="B33" s="10" t="s">
        <v>122</v>
      </c>
      <c r="E33" s="9">
        <v>27</v>
      </c>
      <c r="F33" s="6" t="s">
        <v>85</v>
      </c>
    </row>
    <row r="34" spans="1:7" ht="18" x14ac:dyDescent="0.25">
      <c r="A34" s="9">
        <v>28</v>
      </c>
      <c r="B34" s="10" t="s">
        <v>45</v>
      </c>
      <c r="E34" s="9">
        <v>28</v>
      </c>
      <c r="F34" s="106" t="s">
        <v>82</v>
      </c>
      <c r="G34" s="107">
        <v>7.9861111111111105E-2</v>
      </c>
    </row>
    <row r="35" spans="1:7" ht="15.75" customHeight="1" x14ac:dyDescent="0.25">
      <c r="A35" s="9">
        <v>29</v>
      </c>
      <c r="B35" s="6" t="s">
        <v>44</v>
      </c>
      <c r="D35" s="166"/>
      <c r="E35" s="166"/>
      <c r="F35" s="166"/>
      <c r="G35" s="166"/>
    </row>
    <row r="36" spans="1:7" ht="15.75" customHeight="1" x14ac:dyDescent="0.25">
      <c r="A36" s="9">
        <v>30</v>
      </c>
      <c r="B36" s="6" t="s">
        <v>45</v>
      </c>
      <c r="D36" s="166"/>
      <c r="E36" s="166"/>
      <c r="F36" s="166"/>
      <c r="G36" s="166"/>
    </row>
    <row r="37" spans="1:7" ht="15.75" customHeight="1" x14ac:dyDescent="0.25">
      <c r="A37" s="9">
        <v>33</v>
      </c>
      <c r="B37" s="6" t="s">
        <v>125</v>
      </c>
      <c r="D37" s="166"/>
      <c r="E37" s="166"/>
      <c r="F37" s="166"/>
      <c r="G37" s="166"/>
    </row>
    <row r="38" spans="1:7" ht="15.75" customHeight="1" x14ac:dyDescent="0.25">
      <c r="A38" s="9">
        <v>34</v>
      </c>
      <c r="B38" s="6" t="s">
        <v>67</v>
      </c>
      <c r="D38" s="166"/>
      <c r="E38" s="166"/>
      <c r="F38" s="166"/>
      <c r="G38" s="166"/>
    </row>
    <row r="39" spans="1:7" ht="15.75" customHeight="1" x14ac:dyDescent="0.25">
      <c r="A39" s="9">
        <v>35</v>
      </c>
      <c r="B39" s="6" t="s">
        <v>126</v>
      </c>
      <c r="D39" s="166"/>
      <c r="E39" s="166"/>
      <c r="F39" s="166"/>
      <c r="G39" s="166"/>
    </row>
    <row r="40" spans="1:7" x14ac:dyDescent="0.25">
      <c r="A40" s="9">
        <v>36</v>
      </c>
      <c r="B40" s="6" t="s">
        <v>27</v>
      </c>
      <c r="C40" s="50"/>
      <c r="E40"/>
      <c r="G40"/>
    </row>
    <row r="41" spans="1:7" ht="18" x14ac:dyDescent="0.25">
      <c r="A41" s="9">
        <v>37</v>
      </c>
      <c r="B41" s="106" t="s">
        <v>6</v>
      </c>
      <c r="C41" s="107">
        <v>1.0416666666666667</v>
      </c>
      <c r="E41"/>
      <c r="G41"/>
    </row>
    <row r="42" spans="1:7" ht="20.25" x14ac:dyDescent="0.3">
      <c r="A42" s="16"/>
      <c r="B42" s="163"/>
      <c r="C42" s="107"/>
      <c r="E42"/>
      <c r="F42" s="283" t="s">
        <v>144</v>
      </c>
      <c r="G42" s="284"/>
    </row>
    <row r="43" spans="1:7" ht="20.25" x14ac:dyDescent="0.3">
      <c r="A43" s="16"/>
      <c r="B43" s="163"/>
      <c r="C43" s="107"/>
      <c r="E43"/>
      <c r="F43" s="178"/>
      <c r="G43" s="178"/>
    </row>
    <row r="44" spans="1:7" ht="20.25" x14ac:dyDescent="0.3">
      <c r="A44" s="288" t="s">
        <v>152</v>
      </c>
      <c r="B44" s="288"/>
      <c r="C44" s="288"/>
      <c r="E44" s="289" t="s">
        <v>153</v>
      </c>
      <c r="F44" s="289"/>
      <c r="G44" s="289"/>
    </row>
    <row r="45" spans="1:7" x14ac:dyDescent="0.25">
      <c r="A45" s="282" t="s">
        <v>137</v>
      </c>
      <c r="B45" s="282"/>
      <c r="C45" s="46"/>
      <c r="D45" s="23"/>
      <c r="E45" s="282" t="s">
        <v>138</v>
      </c>
      <c r="F45" s="282"/>
    </row>
    <row r="46" spans="1:7" x14ac:dyDescent="0.25">
      <c r="A46" s="63" t="s">
        <v>180</v>
      </c>
      <c r="B46" s="23"/>
      <c r="C46" s="46"/>
      <c r="D46" s="23"/>
      <c r="E46" s="12" t="s">
        <v>178</v>
      </c>
      <c r="F46" s="23"/>
      <c r="G46" s="46"/>
    </row>
    <row r="47" spans="1:7" x14ac:dyDescent="0.25">
      <c r="A47" s="2"/>
      <c r="B47" s="23"/>
      <c r="C47" s="46"/>
      <c r="D47" s="23"/>
      <c r="E47"/>
      <c r="F47" s="23"/>
      <c r="G47" s="46"/>
    </row>
    <row r="48" spans="1:7" s="17" customFormat="1" ht="43.5" x14ac:dyDescent="0.2">
      <c r="A48" s="57" t="s">
        <v>7</v>
      </c>
      <c r="B48" s="27" t="s">
        <v>101</v>
      </c>
      <c r="C48" s="47" t="s">
        <v>102</v>
      </c>
      <c r="D48" s="53"/>
      <c r="E48" s="57" t="s">
        <v>7</v>
      </c>
      <c r="F48" s="27" t="s">
        <v>101</v>
      </c>
      <c r="G48" s="49" t="s">
        <v>102</v>
      </c>
    </row>
    <row r="49" spans="1:7" ht="18" x14ac:dyDescent="0.25">
      <c r="A49" s="9">
        <v>1</v>
      </c>
      <c r="B49" s="106" t="s">
        <v>82</v>
      </c>
      <c r="C49" s="111">
        <v>0.14583333333333334</v>
      </c>
      <c r="D49" s="25"/>
      <c r="E49" s="26">
        <v>1</v>
      </c>
      <c r="F49" s="106" t="s">
        <v>5</v>
      </c>
      <c r="G49" s="107">
        <v>0.20833333333333334</v>
      </c>
    </row>
    <row r="50" spans="1:7" ht="18" x14ac:dyDescent="0.25">
      <c r="A50" s="9">
        <v>2</v>
      </c>
      <c r="B50" s="114" t="s">
        <v>214</v>
      </c>
      <c r="C50" s="111"/>
      <c r="D50" s="25"/>
      <c r="E50" s="26">
        <v>2</v>
      </c>
      <c r="F50" s="10" t="s">
        <v>16</v>
      </c>
    </row>
    <row r="51" spans="1:7" x14ac:dyDescent="0.25">
      <c r="A51" s="9">
        <v>3</v>
      </c>
      <c r="B51" s="6" t="s">
        <v>83</v>
      </c>
      <c r="E51" s="26">
        <v>3</v>
      </c>
      <c r="F51" s="10" t="s">
        <v>23</v>
      </c>
    </row>
    <row r="52" spans="1:7" x14ac:dyDescent="0.25">
      <c r="A52" s="9">
        <v>4</v>
      </c>
      <c r="B52" s="6" t="s">
        <v>34</v>
      </c>
      <c r="E52" s="26">
        <v>4</v>
      </c>
      <c r="F52" s="10" t="s">
        <v>204</v>
      </c>
    </row>
    <row r="53" spans="1:7" x14ac:dyDescent="0.25">
      <c r="A53" s="9">
        <v>5</v>
      </c>
      <c r="B53" s="6" t="s">
        <v>30</v>
      </c>
      <c r="E53" s="26">
        <v>5</v>
      </c>
      <c r="F53" s="10" t="s">
        <v>79</v>
      </c>
    </row>
    <row r="54" spans="1:7" x14ac:dyDescent="0.25">
      <c r="A54" s="9">
        <v>6</v>
      </c>
      <c r="B54" s="6" t="s">
        <v>61</v>
      </c>
      <c r="E54" s="26">
        <v>6</v>
      </c>
      <c r="F54" s="10" t="s">
        <v>22</v>
      </c>
    </row>
    <row r="55" spans="1:7" x14ac:dyDescent="0.25">
      <c r="A55" s="9">
        <v>7</v>
      </c>
      <c r="B55" s="6" t="s">
        <v>31</v>
      </c>
      <c r="E55" s="26">
        <v>7</v>
      </c>
      <c r="F55" s="10" t="s">
        <v>21</v>
      </c>
    </row>
    <row r="56" spans="1:7" ht="18" x14ac:dyDescent="0.25">
      <c r="A56" s="9">
        <v>8</v>
      </c>
      <c r="B56" s="106" t="s">
        <v>69</v>
      </c>
      <c r="C56" s="111">
        <v>0.15625</v>
      </c>
      <c r="E56" s="26">
        <v>8</v>
      </c>
      <c r="F56" s="10" t="s">
        <v>20</v>
      </c>
      <c r="G56" s="50"/>
    </row>
    <row r="57" spans="1:7" ht="18" x14ac:dyDescent="0.25">
      <c r="A57" s="9">
        <v>9</v>
      </c>
      <c r="B57" s="6" t="s">
        <v>60</v>
      </c>
      <c r="E57" s="26">
        <v>9</v>
      </c>
      <c r="F57" s="108" t="s">
        <v>97</v>
      </c>
      <c r="G57" s="111">
        <v>0.21527777777777779</v>
      </c>
    </row>
    <row r="58" spans="1:7" x14ac:dyDescent="0.25">
      <c r="A58" s="9">
        <v>10</v>
      </c>
      <c r="B58" s="6" t="s">
        <v>181</v>
      </c>
      <c r="E58" s="26">
        <v>10</v>
      </c>
      <c r="F58" s="10" t="s">
        <v>20</v>
      </c>
    </row>
    <row r="59" spans="1:7" x14ac:dyDescent="0.25">
      <c r="A59" s="9">
        <v>11</v>
      </c>
      <c r="B59" s="6" t="s">
        <v>70</v>
      </c>
      <c r="E59" s="26">
        <v>11</v>
      </c>
      <c r="F59" s="10" t="s">
        <v>73</v>
      </c>
      <c r="G59" s="50"/>
    </row>
    <row r="60" spans="1:7" ht="18" x14ac:dyDescent="0.25">
      <c r="A60" s="9">
        <v>12</v>
      </c>
      <c r="B60" s="6" t="s">
        <v>59</v>
      </c>
      <c r="E60" s="26">
        <v>12</v>
      </c>
      <c r="F60" s="10" t="s">
        <v>176</v>
      </c>
      <c r="G60" s="172">
        <v>0.22013888888888888</v>
      </c>
    </row>
    <row r="61" spans="1:7" ht="15.75" customHeight="1" x14ac:dyDescent="0.25">
      <c r="A61" s="9">
        <v>13</v>
      </c>
      <c r="B61" s="6" t="s">
        <v>58</v>
      </c>
      <c r="E61" s="26">
        <v>13</v>
      </c>
      <c r="F61" s="10" t="s">
        <v>129</v>
      </c>
      <c r="G61" s="172"/>
    </row>
    <row r="62" spans="1:7" ht="18" x14ac:dyDescent="0.25">
      <c r="A62" s="9">
        <v>14</v>
      </c>
      <c r="B62" s="6" t="s">
        <v>57</v>
      </c>
      <c r="C62" s="111">
        <v>0.16319444444444445</v>
      </c>
      <c r="E62" s="26">
        <v>14</v>
      </c>
      <c r="F62" s="10" t="s">
        <v>177</v>
      </c>
    </row>
    <row r="63" spans="1:7" ht="18" x14ac:dyDescent="0.25">
      <c r="A63" s="9">
        <v>15</v>
      </c>
      <c r="B63" s="14" t="s">
        <v>83</v>
      </c>
      <c r="E63" s="26">
        <v>15</v>
      </c>
      <c r="F63" s="106" t="s">
        <v>226</v>
      </c>
      <c r="G63" s="111">
        <v>0.22222222222222221</v>
      </c>
    </row>
    <row r="64" spans="1:7" x14ac:dyDescent="0.25">
      <c r="A64" s="9">
        <v>16</v>
      </c>
      <c r="B64" s="6" t="s">
        <v>127</v>
      </c>
      <c r="E64" s="26">
        <v>16</v>
      </c>
      <c r="F64" s="28" t="s">
        <v>19</v>
      </c>
    </row>
    <row r="65" spans="1:7" ht="18" x14ac:dyDescent="0.25">
      <c r="A65" s="9">
        <v>17</v>
      </c>
      <c r="B65" s="106" t="s">
        <v>244</v>
      </c>
      <c r="C65" s="111">
        <v>0.17361111111111113</v>
      </c>
      <c r="E65" s="26">
        <v>17</v>
      </c>
      <c r="F65" s="28" t="s">
        <v>56</v>
      </c>
    </row>
    <row r="66" spans="1:7" x14ac:dyDescent="0.25">
      <c r="A66" s="9">
        <v>18</v>
      </c>
      <c r="B66" s="6" t="s">
        <v>53</v>
      </c>
      <c r="C66" s="50"/>
      <c r="E66" s="26">
        <v>18</v>
      </c>
      <c r="F66" s="10" t="s">
        <v>63</v>
      </c>
    </row>
    <row r="67" spans="1:7" x14ac:dyDescent="0.25">
      <c r="A67" s="9">
        <v>19</v>
      </c>
      <c r="B67" s="6" t="s">
        <v>52</v>
      </c>
      <c r="C67" s="50"/>
      <c r="E67" s="26">
        <v>19</v>
      </c>
      <c r="F67" s="10" t="s">
        <v>199</v>
      </c>
      <c r="G67" s="50"/>
    </row>
    <row r="68" spans="1:7" x14ac:dyDescent="0.25">
      <c r="A68" s="9">
        <v>20</v>
      </c>
      <c r="B68" s="6" t="s">
        <v>26</v>
      </c>
      <c r="C68" s="50"/>
      <c r="E68" s="26">
        <v>20</v>
      </c>
      <c r="F68" s="28" t="s">
        <v>55</v>
      </c>
      <c r="G68" s="50"/>
    </row>
    <row r="69" spans="1:7" x14ac:dyDescent="0.25">
      <c r="A69" s="9">
        <v>21</v>
      </c>
      <c r="B69" s="6" t="s">
        <v>36</v>
      </c>
      <c r="C69" s="50"/>
      <c r="E69" s="26">
        <v>21</v>
      </c>
      <c r="F69" s="28" t="s">
        <v>27</v>
      </c>
      <c r="G69" s="50"/>
    </row>
    <row r="70" spans="1:7" ht="18" x14ac:dyDescent="0.25">
      <c r="A70" s="9">
        <v>22</v>
      </c>
      <c r="B70" s="6" t="s">
        <v>37</v>
      </c>
      <c r="E70" s="26">
        <v>22</v>
      </c>
      <c r="F70" s="108" t="s">
        <v>6</v>
      </c>
      <c r="G70" s="111">
        <v>1.2291666666666667</v>
      </c>
    </row>
    <row r="71" spans="1:7" x14ac:dyDescent="0.25">
      <c r="A71" s="9">
        <v>23</v>
      </c>
      <c r="B71" s="6" t="s">
        <v>39</v>
      </c>
    </row>
    <row r="72" spans="1:7" ht="18" customHeight="1" x14ac:dyDescent="0.25">
      <c r="A72" s="9">
        <v>24</v>
      </c>
      <c r="B72" s="106" t="s">
        <v>174</v>
      </c>
      <c r="C72" s="111">
        <v>0.17708333333333334</v>
      </c>
    </row>
    <row r="73" spans="1:7" x14ac:dyDescent="0.25">
      <c r="A73" s="9">
        <v>25</v>
      </c>
      <c r="B73" s="6" t="s">
        <v>39</v>
      </c>
      <c r="C73" s="50"/>
    </row>
    <row r="74" spans="1:7" ht="15.75" customHeight="1" x14ac:dyDescent="0.25">
      <c r="A74" s="9">
        <v>26</v>
      </c>
      <c r="B74" s="6" t="s">
        <v>182</v>
      </c>
      <c r="C74" s="50"/>
    </row>
    <row r="75" spans="1:7" ht="15.75" customHeight="1" x14ac:dyDescent="0.25">
      <c r="A75" s="9">
        <v>27</v>
      </c>
      <c r="B75" s="6" t="s">
        <v>40</v>
      </c>
      <c r="C75" s="50"/>
    </row>
    <row r="76" spans="1:7" ht="15.75" customHeight="1" x14ac:dyDescent="0.25">
      <c r="A76" s="9">
        <v>28</v>
      </c>
      <c r="B76" s="6" t="s">
        <v>16</v>
      </c>
      <c r="C76" s="50"/>
    </row>
    <row r="77" spans="1:7" ht="18" x14ac:dyDescent="0.25">
      <c r="A77" s="9">
        <v>29</v>
      </c>
      <c r="B77" s="106" t="s">
        <v>5</v>
      </c>
      <c r="C77" s="111">
        <v>1.1909722222222221</v>
      </c>
      <c r="D77" s="62"/>
      <c r="E77" s="62"/>
      <c r="F77" s="62"/>
      <c r="G77" s="62"/>
    </row>
    <row r="78" spans="1:7" ht="12.75" customHeight="1" x14ac:dyDescent="0.2">
      <c r="A78" s="281" t="s">
        <v>192</v>
      </c>
      <c r="B78" s="281"/>
      <c r="C78" s="281"/>
      <c r="D78" s="281"/>
      <c r="E78" s="281"/>
      <c r="F78" s="281"/>
      <c r="G78" s="281"/>
    </row>
    <row r="79" spans="1:7" ht="20.25" customHeight="1" x14ac:dyDescent="0.2">
      <c r="A79" s="281"/>
      <c r="B79" s="281"/>
      <c r="C79" s="281"/>
      <c r="D79" s="281"/>
      <c r="E79" s="281"/>
      <c r="F79" s="281"/>
      <c r="G79" s="281"/>
    </row>
    <row r="80" spans="1:7" ht="12.75" customHeight="1" x14ac:dyDescent="0.2">
      <c r="A80" s="281"/>
      <c r="B80" s="281"/>
      <c r="C80" s="281"/>
      <c r="D80" s="281"/>
      <c r="E80" s="281"/>
      <c r="F80" s="281"/>
      <c r="G80" s="281"/>
    </row>
    <row r="81" spans="1:7" ht="20.25" x14ac:dyDescent="0.3">
      <c r="A81" s="285" t="s">
        <v>155</v>
      </c>
      <c r="B81" s="286"/>
      <c r="C81" s="286"/>
      <c r="F81" s="283" t="s">
        <v>144</v>
      </c>
      <c r="G81" s="284"/>
    </row>
    <row r="83" spans="1:7" x14ac:dyDescent="0.25">
      <c r="A83" s="282" t="s">
        <v>138</v>
      </c>
      <c r="B83" s="282"/>
      <c r="C83" s="46"/>
      <c r="E83" s="282" t="s">
        <v>139</v>
      </c>
      <c r="F83" s="282"/>
    </row>
    <row r="84" spans="1:7" x14ac:dyDescent="0.25">
      <c r="A84" s="1" t="s">
        <v>232</v>
      </c>
      <c r="B84" s="21"/>
      <c r="C84" s="46"/>
      <c r="E84" s="1" t="s">
        <v>233</v>
      </c>
      <c r="F84" s="21"/>
      <c r="G84" s="46"/>
    </row>
    <row r="85" spans="1:7" x14ac:dyDescent="0.25">
      <c r="A85" s="7"/>
      <c r="B85" s="21"/>
      <c r="C85" s="46"/>
      <c r="E85" s="7"/>
      <c r="F85" s="21"/>
      <c r="G85" s="46"/>
    </row>
    <row r="86" spans="1:7" s="12" customFormat="1" ht="43.5" x14ac:dyDescent="0.25">
      <c r="A86" s="57" t="s">
        <v>7</v>
      </c>
      <c r="B86" s="27" t="s">
        <v>101</v>
      </c>
      <c r="C86" s="47" t="s">
        <v>102</v>
      </c>
      <c r="E86" s="57" t="s">
        <v>7</v>
      </c>
      <c r="F86" s="27" t="s">
        <v>101</v>
      </c>
      <c r="G86" s="49" t="s">
        <v>102</v>
      </c>
    </row>
    <row r="87" spans="1:7" ht="18" x14ac:dyDescent="0.25">
      <c r="A87" s="9">
        <v>1</v>
      </c>
      <c r="B87" s="108" t="s">
        <v>5</v>
      </c>
      <c r="C87" s="107">
        <v>0.20833333333333334</v>
      </c>
      <c r="E87" s="9">
        <v>1</v>
      </c>
      <c r="F87" s="108" t="s">
        <v>231</v>
      </c>
      <c r="G87" s="107">
        <v>1.2222222222222221</v>
      </c>
    </row>
    <row r="88" spans="1:7" x14ac:dyDescent="0.25">
      <c r="A88" s="9">
        <v>2</v>
      </c>
      <c r="B88" s="10" t="s">
        <v>16</v>
      </c>
      <c r="C88" s="50"/>
      <c r="E88" s="9">
        <v>2</v>
      </c>
      <c r="F88" s="10" t="s">
        <v>230</v>
      </c>
    </row>
    <row r="89" spans="1:7" x14ac:dyDescent="0.25">
      <c r="A89" s="9">
        <v>3</v>
      </c>
      <c r="B89" s="10" t="s">
        <v>10</v>
      </c>
      <c r="C89" s="50"/>
      <c r="E89" s="9">
        <v>3</v>
      </c>
      <c r="F89" s="10" t="s">
        <v>111</v>
      </c>
    </row>
    <row r="90" spans="1:7" ht="18" x14ac:dyDescent="0.25">
      <c r="A90" s="9">
        <v>4</v>
      </c>
      <c r="B90" s="10" t="s">
        <v>9</v>
      </c>
      <c r="C90" s="50"/>
      <c r="E90" s="9">
        <v>4</v>
      </c>
      <c r="F90" s="11" t="s">
        <v>234</v>
      </c>
      <c r="G90" s="111">
        <v>1.2256944444444444</v>
      </c>
    </row>
    <row r="91" spans="1:7" x14ac:dyDescent="0.25">
      <c r="A91" s="9">
        <v>5</v>
      </c>
      <c r="B91" s="10" t="s">
        <v>8</v>
      </c>
      <c r="C91" s="50"/>
      <c r="E91" s="9">
        <v>5</v>
      </c>
      <c r="F91" s="10" t="s">
        <v>111</v>
      </c>
    </row>
    <row r="92" spans="1:7" x14ac:dyDescent="0.25">
      <c r="A92" s="9">
        <v>6</v>
      </c>
      <c r="B92" s="10" t="s">
        <v>106</v>
      </c>
      <c r="C92" s="50"/>
      <c r="E92" s="9">
        <v>6</v>
      </c>
      <c r="F92" s="10" t="s">
        <v>113</v>
      </c>
    </row>
    <row r="93" spans="1:7" x14ac:dyDescent="0.25">
      <c r="A93" s="9">
        <v>7</v>
      </c>
      <c r="B93" s="10" t="s">
        <v>107</v>
      </c>
      <c r="C93" s="50"/>
      <c r="E93" s="9">
        <v>7</v>
      </c>
      <c r="F93" s="10" t="s">
        <v>150</v>
      </c>
    </row>
    <row r="94" spans="1:7" x14ac:dyDescent="0.25">
      <c r="A94" s="9">
        <v>8</v>
      </c>
      <c r="B94" s="10" t="s">
        <v>108</v>
      </c>
      <c r="C94" s="50"/>
      <c r="E94" s="9">
        <v>8</v>
      </c>
      <c r="F94" s="10" t="s">
        <v>114</v>
      </c>
    </row>
    <row r="95" spans="1:7" x14ac:dyDescent="0.25">
      <c r="A95" s="9">
        <v>9</v>
      </c>
      <c r="B95" s="10" t="s">
        <v>110</v>
      </c>
      <c r="C95" s="50"/>
      <c r="E95" s="9">
        <v>9</v>
      </c>
      <c r="F95" s="10" t="s">
        <v>115</v>
      </c>
    </row>
    <row r="96" spans="1:7" ht="18" x14ac:dyDescent="0.25">
      <c r="A96" s="9">
        <v>10</v>
      </c>
      <c r="B96" s="10" t="s">
        <v>109</v>
      </c>
      <c r="C96" s="50"/>
      <c r="E96" s="9">
        <v>10</v>
      </c>
      <c r="F96" s="173" t="s">
        <v>245</v>
      </c>
      <c r="G96" s="111">
        <v>0.23263888888888887</v>
      </c>
    </row>
    <row r="97" spans="1:7" x14ac:dyDescent="0.25">
      <c r="A97" s="9">
        <v>11</v>
      </c>
      <c r="B97" s="11" t="s">
        <v>229</v>
      </c>
      <c r="C97" s="50">
        <v>0.21666666666666667</v>
      </c>
      <c r="E97" s="9">
        <v>11</v>
      </c>
      <c r="F97" s="10" t="s">
        <v>115</v>
      </c>
    </row>
    <row r="98" spans="1:7" x14ac:dyDescent="0.25">
      <c r="A98" s="9">
        <v>12</v>
      </c>
      <c r="B98" s="10" t="s">
        <v>109</v>
      </c>
      <c r="E98" s="9">
        <v>12</v>
      </c>
      <c r="F98" s="10" t="s">
        <v>116</v>
      </c>
    </row>
    <row r="99" spans="1:7" x14ac:dyDescent="0.25">
      <c r="A99" s="9">
        <v>13</v>
      </c>
      <c r="B99" s="10" t="s">
        <v>228</v>
      </c>
      <c r="E99" s="9">
        <v>13</v>
      </c>
      <c r="F99" s="10" t="s">
        <v>117</v>
      </c>
      <c r="G99" s="50"/>
    </row>
    <row r="100" spans="1:7" x14ac:dyDescent="0.25">
      <c r="A100" s="9">
        <v>14</v>
      </c>
      <c r="B100" s="10" t="s">
        <v>230</v>
      </c>
      <c r="E100" s="9">
        <v>14</v>
      </c>
      <c r="F100" s="10" t="s">
        <v>118</v>
      </c>
    </row>
    <row r="101" spans="1:7" x14ac:dyDescent="0.25">
      <c r="A101" s="9">
        <v>15</v>
      </c>
      <c r="B101" s="10" t="s">
        <v>111</v>
      </c>
      <c r="E101" s="9">
        <v>15</v>
      </c>
      <c r="F101" s="10" t="s">
        <v>116</v>
      </c>
    </row>
    <row r="102" spans="1:7" ht="18" x14ac:dyDescent="0.25">
      <c r="A102" s="9">
        <v>16</v>
      </c>
      <c r="B102" s="10" t="s">
        <v>230</v>
      </c>
      <c r="E102" s="9">
        <v>16</v>
      </c>
      <c r="F102" s="108" t="s">
        <v>156</v>
      </c>
      <c r="G102" s="111">
        <v>0.23958333333333334</v>
      </c>
    </row>
    <row r="103" spans="1:7" ht="18" x14ac:dyDescent="0.25">
      <c r="A103" s="9">
        <v>17</v>
      </c>
      <c r="B103" s="108" t="s">
        <v>231</v>
      </c>
      <c r="C103" s="111">
        <v>0.22222222222222221</v>
      </c>
      <c r="E103" s="9">
        <v>17</v>
      </c>
      <c r="F103" s="10" t="s">
        <v>26</v>
      </c>
    </row>
    <row r="104" spans="1:7" x14ac:dyDescent="0.25">
      <c r="E104" s="9">
        <v>18</v>
      </c>
      <c r="F104" s="10" t="s">
        <v>49</v>
      </c>
    </row>
    <row r="105" spans="1:7" x14ac:dyDescent="0.25">
      <c r="E105" s="9">
        <v>19</v>
      </c>
      <c r="F105" s="10" t="s">
        <v>23</v>
      </c>
    </row>
    <row r="106" spans="1:7" x14ac:dyDescent="0.25">
      <c r="A106" s="282" t="s">
        <v>140</v>
      </c>
      <c r="B106" s="282"/>
      <c r="C106" s="46"/>
      <c r="E106" s="9">
        <v>20</v>
      </c>
      <c r="F106" s="10" t="s">
        <v>17</v>
      </c>
    </row>
    <row r="107" spans="1:7" ht="18" x14ac:dyDescent="0.25">
      <c r="A107" s="12" t="s">
        <v>175</v>
      </c>
      <c r="B107" s="23"/>
      <c r="C107" s="46"/>
      <c r="E107" s="9">
        <v>21</v>
      </c>
      <c r="F107" s="108" t="s">
        <v>5</v>
      </c>
      <c r="G107" s="111">
        <v>1.2465277777777779</v>
      </c>
    </row>
    <row r="108" spans="1:7" x14ac:dyDescent="0.25">
      <c r="A108" s="3"/>
      <c r="B108" s="23"/>
      <c r="C108" s="46"/>
    </row>
    <row r="109" spans="1:7" s="12" customFormat="1" ht="43.5" x14ac:dyDescent="0.25">
      <c r="A109" s="57" t="s">
        <v>7</v>
      </c>
      <c r="B109" s="27" t="s">
        <v>101</v>
      </c>
      <c r="C109" s="47" t="s">
        <v>102</v>
      </c>
      <c r="E109" s="45"/>
      <c r="G109" s="42"/>
    </row>
    <row r="110" spans="1:7" ht="18" x14ac:dyDescent="0.25">
      <c r="A110" s="26">
        <v>1</v>
      </c>
      <c r="B110" s="108" t="s">
        <v>5</v>
      </c>
      <c r="C110" s="107">
        <v>0.25</v>
      </c>
    </row>
    <row r="111" spans="1:7" x14ac:dyDescent="0.25">
      <c r="A111" s="26">
        <v>2</v>
      </c>
      <c r="B111" s="10" t="s">
        <v>16</v>
      </c>
    </row>
    <row r="112" spans="1:7" x14ac:dyDescent="0.25">
      <c r="A112" s="26">
        <v>3</v>
      </c>
      <c r="B112" s="10" t="s">
        <v>23</v>
      </c>
    </row>
    <row r="113" spans="1:7" x14ac:dyDescent="0.25">
      <c r="A113" s="26">
        <v>4</v>
      </c>
      <c r="B113" s="10" t="s">
        <v>204</v>
      </c>
    </row>
    <row r="114" spans="1:7" x14ac:dyDescent="0.25">
      <c r="A114" s="26">
        <v>5</v>
      </c>
      <c r="B114" s="10" t="s">
        <v>79</v>
      </c>
    </row>
    <row r="115" spans="1:7" x14ac:dyDescent="0.25">
      <c r="A115" s="26">
        <v>6</v>
      </c>
      <c r="B115" s="10" t="s">
        <v>22</v>
      </c>
    </row>
    <row r="116" spans="1:7" x14ac:dyDescent="0.25">
      <c r="A116" s="26">
        <v>7</v>
      </c>
      <c r="B116" s="10" t="s">
        <v>21</v>
      </c>
    </row>
    <row r="117" spans="1:7" x14ac:dyDescent="0.25">
      <c r="A117" s="26">
        <v>8</v>
      </c>
      <c r="B117" s="10" t="s">
        <v>20</v>
      </c>
    </row>
    <row r="118" spans="1:7" ht="18" x14ac:dyDescent="0.25">
      <c r="A118" s="26">
        <v>9</v>
      </c>
      <c r="B118" s="108" t="s">
        <v>97</v>
      </c>
      <c r="C118" s="111">
        <v>0.25694444444444448</v>
      </c>
    </row>
    <row r="119" spans="1:7" x14ac:dyDescent="0.25">
      <c r="A119" s="26">
        <v>10</v>
      </c>
      <c r="B119" s="10" t="s">
        <v>20</v>
      </c>
      <c r="E119" s="281"/>
      <c r="F119" s="281"/>
      <c r="G119" s="281"/>
    </row>
    <row r="120" spans="1:7" x14ac:dyDescent="0.25">
      <c r="A120" s="26">
        <v>11</v>
      </c>
      <c r="B120" s="10" t="s">
        <v>73</v>
      </c>
      <c r="E120" s="281"/>
      <c r="F120" s="281"/>
      <c r="G120" s="281"/>
    </row>
    <row r="121" spans="1:7" ht="15" x14ac:dyDescent="0.2">
      <c r="A121" s="26">
        <v>12</v>
      </c>
      <c r="B121" s="10" t="s">
        <v>176</v>
      </c>
      <c r="C121" s="287">
        <v>0.26180555555555557</v>
      </c>
      <c r="E121" s="281"/>
      <c r="F121" s="281"/>
      <c r="G121" s="281"/>
    </row>
    <row r="122" spans="1:7" x14ac:dyDescent="0.25">
      <c r="A122" s="26">
        <v>13</v>
      </c>
      <c r="B122" s="10" t="s">
        <v>129</v>
      </c>
      <c r="C122" s="287"/>
    </row>
    <row r="123" spans="1:7" x14ac:dyDescent="0.25">
      <c r="A123" s="26">
        <v>14</v>
      </c>
      <c r="B123" s="10" t="s">
        <v>19</v>
      </c>
    </row>
    <row r="124" spans="1:7" ht="18" x14ac:dyDescent="0.25">
      <c r="A124" s="26">
        <v>15</v>
      </c>
      <c r="B124" s="108" t="s">
        <v>226</v>
      </c>
      <c r="C124" s="111">
        <v>0.2638888888888889</v>
      </c>
    </row>
    <row r="125" spans="1:7" x14ac:dyDescent="0.25">
      <c r="A125" s="26">
        <v>16</v>
      </c>
      <c r="B125" s="28" t="s">
        <v>19</v>
      </c>
    </row>
    <row r="126" spans="1:7" x14ac:dyDescent="0.25">
      <c r="A126" s="26">
        <v>17</v>
      </c>
      <c r="B126" s="28" t="s">
        <v>56</v>
      </c>
    </row>
    <row r="127" spans="1:7" x14ac:dyDescent="0.25">
      <c r="A127" s="26">
        <v>18</v>
      </c>
      <c r="B127" s="10" t="s">
        <v>63</v>
      </c>
    </row>
    <row r="128" spans="1:7" x14ac:dyDescent="0.25">
      <c r="A128" s="26">
        <v>19</v>
      </c>
      <c r="B128" s="10" t="s">
        <v>199</v>
      </c>
    </row>
    <row r="129" spans="1:3" x14ac:dyDescent="0.25">
      <c r="A129" s="26">
        <v>20</v>
      </c>
      <c r="B129" s="28" t="s">
        <v>55</v>
      </c>
    </row>
    <row r="130" spans="1:3" x14ac:dyDescent="0.25">
      <c r="A130" s="26">
        <v>21</v>
      </c>
      <c r="B130" s="28" t="s">
        <v>27</v>
      </c>
    </row>
    <row r="131" spans="1:3" ht="18" x14ac:dyDescent="0.25">
      <c r="A131" s="26">
        <v>22</v>
      </c>
      <c r="B131" s="108" t="s">
        <v>6</v>
      </c>
      <c r="C131" s="111">
        <v>1.2708333333333333</v>
      </c>
    </row>
  </sheetData>
  <mergeCells count="17">
    <mergeCell ref="F1:G1"/>
    <mergeCell ref="A3:B3"/>
    <mergeCell ref="E3:F3"/>
    <mergeCell ref="A1:C1"/>
    <mergeCell ref="A78:G80"/>
    <mergeCell ref="F42:G42"/>
    <mergeCell ref="A44:C44"/>
    <mergeCell ref="E44:G44"/>
    <mergeCell ref="E45:F45"/>
    <mergeCell ref="A45:B45"/>
    <mergeCell ref="E119:G121"/>
    <mergeCell ref="A83:B83"/>
    <mergeCell ref="E83:F83"/>
    <mergeCell ref="A106:B106"/>
    <mergeCell ref="F81:G81"/>
    <mergeCell ref="A81:C81"/>
    <mergeCell ref="C121:C122"/>
  </mergeCells>
  <phoneticPr fontId="0" type="noConversion"/>
  <pageMargins left="0.39370078740157483" right="0.39370078740157483" top="0.34" bottom="0.21" header="0.2" footer="0.51181102362204722"/>
  <pageSetup paperSize="9" scale="70" fitToHeight="0" orientation="portrait" r:id="rId1"/>
  <headerFooter alignWithMargins="0"/>
  <rowBreaks count="2" manualBreakCount="2">
    <brk id="41" max="6" man="1"/>
    <brk id="8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79998168889431442"/>
    <pageSetUpPr fitToPage="1"/>
  </sheetPr>
  <dimension ref="A1:G191"/>
  <sheetViews>
    <sheetView showGridLines="0" view="pageBreakPreview" topLeftCell="A169" zoomScale="70" zoomScaleNormal="70" zoomScaleSheetLayoutView="70" workbookViewId="0">
      <selection activeCell="D3" sqref="D3"/>
    </sheetView>
  </sheetViews>
  <sheetFormatPr defaultRowHeight="15.75" x14ac:dyDescent="0.25"/>
  <cols>
    <col min="1" max="1" width="4.28515625" customWidth="1"/>
    <col min="2" max="2" width="40.5703125" customWidth="1"/>
    <col min="3" max="3" width="14.85546875" style="42" customWidth="1"/>
    <col min="4" max="4" width="4.85546875" customWidth="1"/>
    <col min="5" max="5" width="4.28515625" style="29" customWidth="1"/>
    <col min="6" max="6" width="43.140625" customWidth="1"/>
    <col min="7" max="7" width="14.42578125" style="17" customWidth="1"/>
  </cols>
  <sheetData>
    <row r="1" spans="1:7" ht="23.25" x14ac:dyDescent="0.35">
      <c r="A1" s="293" t="s">
        <v>152</v>
      </c>
      <c r="B1" s="293"/>
      <c r="C1" s="293"/>
      <c r="D1" s="23"/>
      <c r="E1" s="43"/>
      <c r="F1" s="283" t="s">
        <v>145</v>
      </c>
      <c r="G1" s="284"/>
    </row>
    <row r="2" spans="1:7" x14ac:dyDescent="0.25">
      <c r="A2" s="282" t="s">
        <v>135</v>
      </c>
      <c r="B2" s="282"/>
      <c r="C2" s="46"/>
      <c r="D2" s="23"/>
      <c r="E2" s="282" t="s">
        <v>136</v>
      </c>
      <c r="F2" s="282"/>
    </row>
    <row r="3" spans="1:7" ht="15.75" customHeight="1" x14ac:dyDescent="0.2">
      <c r="A3" s="52" t="s">
        <v>198</v>
      </c>
      <c r="B3" s="55"/>
      <c r="C3" s="55"/>
      <c r="D3" s="21"/>
      <c r="E3" s="88" t="s">
        <v>190</v>
      </c>
      <c r="F3" s="89"/>
      <c r="G3" s="89"/>
    </row>
    <row r="4" spans="1:7" ht="15" customHeight="1" x14ac:dyDescent="0.2">
      <c r="A4" s="56"/>
      <c r="B4" s="56"/>
      <c r="C4" s="56"/>
      <c r="D4" s="21"/>
      <c r="E4" s="90"/>
      <c r="F4" s="90"/>
      <c r="G4" s="90"/>
    </row>
    <row r="5" spans="1:7" ht="43.5" x14ac:dyDescent="0.2">
      <c r="A5" s="51" t="s">
        <v>7</v>
      </c>
      <c r="B5" s="24" t="s">
        <v>101</v>
      </c>
      <c r="C5" s="47" t="s">
        <v>102</v>
      </c>
      <c r="D5" s="22"/>
      <c r="E5" s="91" t="s">
        <v>7</v>
      </c>
      <c r="F5" s="27" t="s">
        <v>101</v>
      </c>
      <c r="G5" s="47" t="s">
        <v>102</v>
      </c>
    </row>
    <row r="6" spans="1:7" ht="18" x14ac:dyDescent="0.25">
      <c r="A6" s="9">
        <v>1</v>
      </c>
      <c r="B6" s="106" t="s">
        <v>6</v>
      </c>
      <c r="C6" s="107">
        <v>1</v>
      </c>
      <c r="D6" s="18"/>
      <c r="E6" s="105">
        <v>1</v>
      </c>
      <c r="F6" s="115" t="s">
        <v>5</v>
      </c>
      <c r="G6" s="113">
        <v>3.125E-2</v>
      </c>
    </row>
    <row r="7" spans="1:7" x14ac:dyDescent="0.25">
      <c r="A7" s="9">
        <v>2</v>
      </c>
      <c r="B7" s="6" t="s">
        <v>27</v>
      </c>
      <c r="C7" s="46"/>
      <c r="E7" s="105">
        <v>2</v>
      </c>
      <c r="F7" s="93" t="s">
        <v>16</v>
      </c>
      <c r="G7" s="30"/>
    </row>
    <row r="8" spans="1:7" x14ac:dyDescent="0.25">
      <c r="A8" s="9">
        <v>3</v>
      </c>
      <c r="B8" s="6" t="s">
        <v>28</v>
      </c>
      <c r="C8" s="46"/>
      <c r="E8" s="105">
        <v>3</v>
      </c>
      <c r="F8" s="93" t="s">
        <v>71</v>
      </c>
      <c r="G8" s="30"/>
    </row>
    <row r="9" spans="1:7" ht="15" x14ac:dyDescent="0.2">
      <c r="A9" s="9">
        <v>4</v>
      </c>
      <c r="B9" s="6" t="s">
        <v>55</v>
      </c>
      <c r="C9" s="17"/>
      <c r="E9" s="105">
        <v>4</v>
      </c>
      <c r="F9" s="93" t="s">
        <v>42</v>
      </c>
    </row>
    <row r="10" spans="1:7" x14ac:dyDescent="0.25">
      <c r="A10" s="9">
        <v>5</v>
      </c>
      <c r="B10" s="6" t="s">
        <v>56</v>
      </c>
      <c r="C10" s="46"/>
      <c r="E10" s="105">
        <v>5</v>
      </c>
      <c r="F10" s="93" t="s">
        <v>237</v>
      </c>
    </row>
    <row r="11" spans="1:7" ht="18" x14ac:dyDescent="0.25">
      <c r="A11" s="9">
        <v>6</v>
      </c>
      <c r="B11" s="6" t="s">
        <v>88</v>
      </c>
      <c r="C11" s="46"/>
      <c r="E11" s="105">
        <v>6</v>
      </c>
      <c r="F11" s="115" t="s">
        <v>246</v>
      </c>
      <c r="G11" s="113">
        <v>1.0416666666666667</v>
      </c>
    </row>
    <row r="12" spans="1:7" x14ac:dyDescent="0.25">
      <c r="A12" s="9">
        <v>7</v>
      </c>
      <c r="B12" s="6" t="s">
        <v>89</v>
      </c>
      <c r="C12" s="46"/>
      <c r="E12" s="105">
        <v>7</v>
      </c>
      <c r="F12" s="93" t="s">
        <v>33</v>
      </c>
      <c r="G12" s="30"/>
    </row>
    <row r="13" spans="1:7" x14ac:dyDescent="0.25">
      <c r="A13" s="9">
        <v>8</v>
      </c>
      <c r="B13" s="10" t="s">
        <v>24</v>
      </c>
      <c r="C13" s="46"/>
      <c r="E13" s="105">
        <v>8</v>
      </c>
      <c r="F13" s="93" t="s">
        <v>83</v>
      </c>
      <c r="G13" s="30"/>
    </row>
    <row r="14" spans="1:7" ht="18" x14ac:dyDescent="0.25">
      <c r="A14" s="9">
        <v>9</v>
      </c>
      <c r="B14" s="108" t="s">
        <v>196</v>
      </c>
      <c r="C14" s="46"/>
      <c r="E14" s="105">
        <v>9</v>
      </c>
      <c r="F14" s="93" t="s">
        <v>57</v>
      </c>
      <c r="G14" s="30"/>
    </row>
    <row r="15" spans="1:7" x14ac:dyDescent="0.25">
      <c r="A15" s="9">
        <v>10</v>
      </c>
      <c r="B15" s="10" t="s">
        <v>24</v>
      </c>
      <c r="C15" s="46"/>
      <c r="E15" s="105">
        <v>10</v>
      </c>
      <c r="F15" s="93" t="s">
        <v>58</v>
      </c>
      <c r="G15" s="30"/>
    </row>
    <row r="16" spans="1:7" x14ac:dyDescent="0.25">
      <c r="A16" s="9">
        <v>11</v>
      </c>
      <c r="B16" s="10" t="s">
        <v>90</v>
      </c>
      <c r="C16" s="46"/>
      <c r="E16" s="105">
        <v>11</v>
      </c>
      <c r="F16" s="93" t="s">
        <v>59</v>
      </c>
      <c r="G16" s="30"/>
    </row>
    <row r="17" spans="1:7" x14ac:dyDescent="0.25">
      <c r="A17" s="9">
        <v>12</v>
      </c>
      <c r="B17" s="14" t="s">
        <v>200</v>
      </c>
      <c r="E17" s="105">
        <v>12</v>
      </c>
      <c r="F17" s="93" t="s">
        <v>70</v>
      </c>
      <c r="G17" s="30"/>
    </row>
    <row r="18" spans="1:7" x14ac:dyDescent="0.25">
      <c r="A18" s="9">
        <v>13</v>
      </c>
      <c r="B18" s="10" t="s">
        <v>24</v>
      </c>
      <c r="E18" s="105">
        <v>13</v>
      </c>
      <c r="F18" s="93" t="s">
        <v>217</v>
      </c>
      <c r="G18" s="30"/>
    </row>
    <row r="19" spans="1:7" x14ac:dyDescent="0.25">
      <c r="A19" s="9">
        <v>14</v>
      </c>
      <c r="B19" s="10" t="s">
        <v>91</v>
      </c>
      <c r="C19" s="46"/>
      <c r="E19" s="105">
        <v>14</v>
      </c>
      <c r="F19" s="93" t="s">
        <v>60</v>
      </c>
      <c r="G19" s="30"/>
    </row>
    <row r="20" spans="1:7" x14ac:dyDescent="0.25">
      <c r="A20" s="9">
        <v>15</v>
      </c>
      <c r="B20" s="10" t="s">
        <v>92</v>
      </c>
      <c r="C20" s="46"/>
      <c r="E20" s="105">
        <v>15</v>
      </c>
      <c r="F20" s="93" t="s">
        <v>69</v>
      </c>
      <c r="G20" s="30"/>
    </row>
    <row r="21" spans="1:7" x14ac:dyDescent="0.25">
      <c r="A21" s="9">
        <v>16</v>
      </c>
      <c r="B21" s="6" t="s">
        <v>15</v>
      </c>
      <c r="C21" s="46"/>
      <c r="E21" s="105">
        <v>16</v>
      </c>
      <c r="F21" s="93" t="s">
        <v>31</v>
      </c>
      <c r="G21" s="30"/>
    </row>
    <row r="22" spans="1:7" x14ac:dyDescent="0.25">
      <c r="A22" s="9">
        <v>17</v>
      </c>
      <c r="B22" s="6" t="s">
        <v>14</v>
      </c>
      <c r="C22" s="46"/>
      <c r="E22" s="105">
        <v>17</v>
      </c>
      <c r="F22" s="93" t="s">
        <v>32</v>
      </c>
      <c r="G22" s="30"/>
    </row>
    <row r="23" spans="1:7" x14ac:dyDescent="0.25">
      <c r="A23" s="9">
        <v>18</v>
      </c>
      <c r="B23" s="6" t="s">
        <v>149</v>
      </c>
      <c r="C23" s="46"/>
      <c r="E23" s="105">
        <v>18</v>
      </c>
      <c r="F23" s="93" t="s">
        <v>83</v>
      </c>
      <c r="G23" s="30"/>
    </row>
    <row r="24" spans="1:7" x14ac:dyDescent="0.25">
      <c r="A24" s="9">
        <v>19</v>
      </c>
      <c r="B24" s="6" t="s">
        <v>13</v>
      </c>
      <c r="C24" s="46"/>
      <c r="E24" s="105">
        <v>19</v>
      </c>
      <c r="F24" s="93" t="s">
        <v>85</v>
      </c>
    </row>
    <row r="25" spans="1:7" ht="18" x14ac:dyDescent="0.25">
      <c r="A25" s="9">
        <v>20</v>
      </c>
      <c r="B25" s="6" t="s">
        <v>12</v>
      </c>
      <c r="C25" s="46"/>
      <c r="E25" s="105">
        <v>20</v>
      </c>
      <c r="F25" s="115" t="s">
        <v>213</v>
      </c>
      <c r="G25" s="111">
        <v>1.0659722222222221</v>
      </c>
    </row>
    <row r="26" spans="1:7" x14ac:dyDescent="0.25">
      <c r="A26" s="9">
        <v>21</v>
      </c>
      <c r="B26" s="6" t="s">
        <v>11</v>
      </c>
      <c r="C26" s="46"/>
      <c r="E26" s="117"/>
    </row>
    <row r="27" spans="1:7" ht="18" x14ac:dyDescent="0.25">
      <c r="A27" s="9">
        <v>22</v>
      </c>
      <c r="B27" s="106" t="s">
        <v>5</v>
      </c>
      <c r="C27" s="107">
        <v>1.03125</v>
      </c>
      <c r="E27" s="117"/>
      <c r="F27" s="174"/>
      <c r="G27" s="111"/>
    </row>
    <row r="29" spans="1:7" x14ac:dyDescent="0.25">
      <c r="A29" s="282" t="s">
        <v>137</v>
      </c>
      <c r="B29" s="282"/>
      <c r="C29" s="46"/>
      <c r="D29" s="23"/>
      <c r="E29" s="282" t="s">
        <v>138</v>
      </c>
      <c r="F29" s="282"/>
    </row>
    <row r="30" spans="1:7" x14ac:dyDescent="0.2">
      <c r="A30" s="88" t="s">
        <v>191</v>
      </c>
      <c r="B30" s="89"/>
      <c r="C30" s="89"/>
      <c r="D30" s="23"/>
      <c r="E30" s="291" t="s">
        <v>220</v>
      </c>
      <c r="F30" s="291"/>
      <c r="G30" s="291"/>
    </row>
    <row r="31" spans="1:7" x14ac:dyDescent="0.2">
      <c r="A31" s="90"/>
      <c r="B31" s="90"/>
      <c r="C31" s="90"/>
      <c r="D31" s="23"/>
      <c r="E31" s="292"/>
      <c r="F31" s="292"/>
      <c r="G31" s="292"/>
    </row>
    <row r="32" spans="1:7" ht="43.5" x14ac:dyDescent="0.2">
      <c r="A32" s="91" t="s">
        <v>7</v>
      </c>
      <c r="B32" s="27" t="s">
        <v>101</v>
      </c>
      <c r="C32" s="47" t="s">
        <v>102</v>
      </c>
      <c r="D32" s="23"/>
      <c r="E32" s="8" t="s">
        <v>7</v>
      </c>
      <c r="F32" s="27" t="s">
        <v>101</v>
      </c>
      <c r="G32" s="49" t="s">
        <v>102</v>
      </c>
    </row>
    <row r="33" spans="1:7" ht="18" x14ac:dyDescent="0.25">
      <c r="A33" s="105">
        <v>1</v>
      </c>
      <c r="B33" s="115" t="s">
        <v>213</v>
      </c>
      <c r="C33" s="113">
        <v>6.5972222222222224E-2</v>
      </c>
      <c r="D33" s="25"/>
      <c r="E33" s="9">
        <v>1</v>
      </c>
      <c r="F33" s="106" t="s">
        <v>5</v>
      </c>
      <c r="G33" s="107">
        <v>7.6388888888888895E-2</v>
      </c>
    </row>
    <row r="34" spans="1:7" x14ac:dyDescent="0.25">
      <c r="A34" s="105">
        <v>2</v>
      </c>
      <c r="B34" s="93" t="s">
        <v>33</v>
      </c>
      <c r="C34" s="30"/>
      <c r="E34" s="9">
        <v>2</v>
      </c>
      <c r="F34" s="6" t="s">
        <v>16</v>
      </c>
      <c r="G34" s="42"/>
    </row>
    <row r="35" spans="1:7" x14ac:dyDescent="0.25">
      <c r="A35" s="105">
        <v>3</v>
      </c>
      <c r="B35" s="93" t="s">
        <v>210</v>
      </c>
      <c r="C35" s="30"/>
      <c r="E35" s="9">
        <v>3</v>
      </c>
      <c r="F35" s="6" t="s">
        <v>71</v>
      </c>
      <c r="G35" s="42"/>
    </row>
    <row r="36" spans="1:7" x14ac:dyDescent="0.25">
      <c r="A36" s="105">
        <v>4</v>
      </c>
      <c r="B36" s="93" t="s">
        <v>211</v>
      </c>
      <c r="C36" s="30"/>
      <c r="E36" s="9">
        <v>4</v>
      </c>
      <c r="F36" s="6" t="s">
        <v>42</v>
      </c>
      <c r="G36" s="42"/>
    </row>
    <row r="37" spans="1:7" x14ac:dyDescent="0.25">
      <c r="A37" s="105">
        <v>5</v>
      </c>
      <c r="B37" s="93" t="s">
        <v>65</v>
      </c>
      <c r="C37" s="30"/>
      <c r="E37" s="9">
        <v>5</v>
      </c>
      <c r="F37" s="93" t="s">
        <v>237</v>
      </c>
      <c r="G37" s="42"/>
    </row>
    <row r="38" spans="1:7" ht="18" x14ac:dyDescent="0.25">
      <c r="A38" s="105">
        <v>6</v>
      </c>
      <c r="B38" s="93" t="s">
        <v>11</v>
      </c>
      <c r="E38" s="9">
        <v>6</v>
      </c>
      <c r="F38" s="115" t="s">
        <v>246</v>
      </c>
      <c r="G38" s="111">
        <v>8.3333333333333329E-2</v>
      </c>
    </row>
    <row r="39" spans="1:7" ht="18" x14ac:dyDescent="0.25">
      <c r="A39" s="105">
        <v>7</v>
      </c>
      <c r="B39" s="112" t="s">
        <v>5</v>
      </c>
      <c r="C39" s="111">
        <v>7.6388888888888895E-2</v>
      </c>
      <c r="E39" s="9">
        <v>7</v>
      </c>
      <c r="F39" s="93" t="s">
        <v>33</v>
      </c>
      <c r="G39" s="111"/>
    </row>
    <row r="40" spans="1:7" ht="18" x14ac:dyDescent="0.25">
      <c r="A40" s="117"/>
      <c r="B40" s="162"/>
      <c r="C40" s="111"/>
      <c r="E40" s="9">
        <v>8</v>
      </c>
      <c r="F40" s="6" t="s">
        <v>83</v>
      </c>
      <c r="G40" s="42"/>
    </row>
    <row r="41" spans="1:7" x14ac:dyDescent="0.25">
      <c r="A41" s="100"/>
      <c r="B41" s="15"/>
      <c r="E41" s="9">
        <v>9</v>
      </c>
      <c r="F41" s="6" t="s">
        <v>193</v>
      </c>
      <c r="G41" s="42"/>
    </row>
    <row r="42" spans="1:7" x14ac:dyDescent="0.25">
      <c r="A42" s="100"/>
      <c r="B42" s="101"/>
      <c r="E42" s="9">
        <v>10</v>
      </c>
      <c r="F42" s="10" t="s">
        <v>217</v>
      </c>
      <c r="G42" s="42"/>
    </row>
    <row r="43" spans="1:7" x14ac:dyDescent="0.25">
      <c r="A43" s="290" t="s">
        <v>173</v>
      </c>
      <c r="B43" s="290"/>
      <c r="E43" s="9">
        <v>11</v>
      </c>
      <c r="F43" s="10" t="s">
        <v>60</v>
      </c>
      <c r="G43" s="42"/>
    </row>
    <row r="44" spans="1:7" x14ac:dyDescent="0.25">
      <c r="A44" s="290"/>
      <c r="B44" s="290"/>
      <c r="E44" s="9">
        <v>12</v>
      </c>
      <c r="F44" s="10" t="s">
        <v>69</v>
      </c>
      <c r="G44" s="42"/>
    </row>
    <row r="45" spans="1:7" x14ac:dyDescent="0.25">
      <c r="A45" s="290"/>
      <c r="B45" s="290"/>
      <c r="E45" s="9">
        <v>13</v>
      </c>
      <c r="F45" s="10" t="s">
        <v>218</v>
      </c>
      <c r="G45" s="42"/>
    </row>
    <row r="46" spans="1:7" x14ac:dyDescent="0.25">
      <c r="A46" s="290"/>
      <c r="B46" s="290"/>
      <c r="E46" s="9">
        <v>14</v>
      </c>
      <c r="F46" s="10" t="s">
        <v>69</v>
      </c>
      <c r="G46" s="42"/>
    </row>
    <row r="47" spans="1:7" x14ac:dyDescent="0.25">
      <c r="A47" s="290"/>
      <c r="B47" s="290"/>
      <c r="E47" s="9">
        <v>15</v>
      </c>
      <c r="F47" s="10" t="s">
        <v>70</v>
      </c>
      <c r="G47" s="42"/>
    </row>
    <row r="48" spans="1:7" x14ac:dyDescent="0.25">
      <c r="E48" s="9">
        <v>16</v>
      </c>
      <c r="F48" s="6" t="s">
        <v>59</v>
      </c>
      <c r="G48" s="42"/>
    </row>
    <row r="49" spans="1:7" ht="18" customHeight="1" x14ac:dyDescent="0.25">
      <c r="E49" s="9">
        <v>17</v>
      </c>
      <c r="F49" s="6" t="s">
        <v>58</v>
      </c>
      <c r="G49" s="42"/>
    </row>
    <row r="50" spans="1:7" ht="18" x14ac:dyDescent="0.25">
      <c r="E50" s="9">
        <v>18</v>
      </c>
      <c r="F50" s="114" t="s">
        <v>57</v>
      </c>
      <c r="G50" s="111">
        <v>9.7222222222222224E-2</v>
      </c>
    </row>
    <row r="51" spans="1:7" ht="18" x14ac:dyDescent="0.25">
      <c r="E51" s="9">
        <v>19</v>
      </c>
      <c r="F51" s="114" t="s">
        <v>83</v>
      </c>
      <c r="G51" s="42"/>
    </row>
    <row r="52" spans="1:7" ht="18" x14ac:dyDescent="0.25">
      <c r="E52" s="9">
        <v>20</v>
      </c>
      <c r="F52" s="114" t="s">
        <v>112</v>
      </c>
      <c r="G52" s="42"/>
    </row>
    <row r="53" spans="1:7" ht="18" customHeight="1" x14ac:dyDescent="0.25">
      <c r="C53" s="158"/>
      <c r="E53" s="9">
        <v>21</v>
      </c>
      <c r="F53" s="106" t="s">
        <v>219</v>
      </c>
      <c r="G53" s="111">
        <v>0.1076388888888889</v>
      </c>
    </row>
    <row r="54" spans="1:7" ht="72" x14ac:dyDescent="0.25">
      <c r="A54" s="158"/>
      <c r="B54" s="158"/>
      <c r="C54" s="158"/>
      <c r="E54" s="9">
        <v>22</v>
      </c>
      <c r="F54" s="159" t="s">
        <v>247</v>
      </c>
      <c r="G54" s="160">
        <v>0.11458333333333333</v>
      </c>
    </row>
    <row r="55" spans="1:7" ht="5.25" customHeight="1" x14ac:dyDescent="0.2">
      <c r="A55" s="158"/>
      <c r="B55" s="158"/>
      <c r="C55" s="158"/>
    </row>
    <row r="56" spans="1:7" ht="20.25" x14ac:dyDescent="0.3">
      <c r="A56" s="288" t="s">
        <v>152</v>
      </c>
      <c r="B56" s="288"/>
      <c r="C56" s="288"/>
      <c r="F56" s="283" t="s">
        <v>145</v>
      </c>
      <c r="G56" s="284"/>
    </row>
    <row r="58" spans="1:7" x14ac:dyDescent="0.25">
      <c r="A58" s="282" t="s">
        <v>139</v>
      </c>
      <c r="B58" s="282"/>
      <c r="C58" s="46"/>
      <c r="D58" s="23"/>
      <c r="E58" s="282" t="s">
        <v>141</v>
      </c>
      <c r="F58" s="282"/>
      <c r="G58" s="46"/>
    </row>
    <row r="59" spans="1:7" x14ac:dyDescent="0.25">
      <c r="A59" s="291" t="s">
        <v>221</v>
      </c>
      <c r="B59" s="291"/>
      <c r="C59" s="291"/>
      <c r="D59" s="21"/>
      <c r="E59" s="1" t="s">
        <v>201</v>
      </c>
      <c r="F59" s="21"/>
      <c r="G59" s="46"/>
    </row>
    <row r="60" spans="1:7" x14ac:dyDescent="0.25">
      <c r="A60" s="292"/>
      <c r="B60" s="292"/>
      <c r="C60" s="292"/>
      <c r="D60" s="21"/>
      <c r="E60" s="7"/>
      <c r="F60" s="21"/>
      <c r="G60" s="46"/>
    </row>
    <row r="61" spans="1:7" ht="43.5" x14ac:dyDescent="0.2">
      <c r="A61" s="8" t="s">
        <v>7</v>
      </c>
      <c r="B61" s="27" t="s">
        <v>101</v>
      </c>
      <c r="C61" s="49" t="s">
        <v>102</v>
      </c>
      <c r="D61" s="22"/>
      <c r="E61" s="57" t="s">
        <v>7</v>
      </c>
      <c r="F61" s="27" t="s">
        <v>101</v>
      </c>
      <c r="G61" s="49" t="s">
        <v>102</v>
      </c>
    </row>
    <row r="62" spans="1:7" ht="18" x14ac:dyDescent="0.25">
      <c r="A62" s="296">
        <v>1</v>
      </c>
      <c r="B62" s="295" t="s">
        <v>255</v>
      </c>
      <c r="C62" s="299">
        <v>0.125</v>
      </c>
      <c r="D62" s="18"/>
      <c r="E62" s="133">
        <v>1</v>
      </c>
      <c r="F62" s="106" t="s">
        <v>100</v>
      </c>
      <c r="G62" s="107">
        <v>0.17361111111111113</v>
      </c>
    </row>
    <row r="63" spans="1:7" ht="15.75" customHeight="1" x14ac:dyDescent="0.2">
      <c r="A63" s="297"/>
      <c r="B63" s="295"/>
      <c r="C63" s="300"/>
      <c r="E63" s="133">
        <v>2</v>
      </c>
      <c r="F63" s="6" t="s">
        <v>222</v>
      </c>
    </row>
    <row r="64" spans="1:7" ht="15.75" customHeight="1" x14ac:dyDescent="0.2">
      <c r="A64" s="297"/>
      <c r="B64" s="295"/>
      <c r="C64" s="300"/>
      <c r="E64" s="133">
        <v>3</v>
      </c>
      <c r="F64" s="6" t="s">
        <v>76</v>
      </c>
    </row>
    <row r="65" spans="1:7" ht="15.75" customHeight="1" x14ac:dyDescent="0.2">
      <c r="A65" s="297"/>
      <c r="B65" s="295"/>
      <c r="C65" s="300"/>
      <c r="E65" s="133">
        <v>4</v>
      </c>
      <c r="F65" s="6" t="s">
        <v>223</v>
      </c>
    </row>
    <row r="66" spans="1:7" x14ac:dyDescent="0.25">
      <c r="A66" s="298"/>
      <c r="B66" s="295"/>
      <c r="C66" s="300"/>
      <c r="E66" s="133">
        <v>5</v>
      </c>
      <c r="F66" s="6" t="s">
        <v>75</v>
      </c>
      <c r="G66" s="42"/>
    </row>
    <row r="67" spans="1:7" ht="18" x14ac:dyDescent="0.25">
      <c r="A67" s="9">
        <v>2</v>
      </c>
      <c r="B67" s="108" t="s">
        <v>219</v>
      </c>
      <c r="C67" s="107">
        <v>0.13194444444444445</v>
      </c>
      <c r="E67" s="133">
        <v>6</v>
      </c>
      <c r="F67" s="6" t="s">
        <v>73</v>
      </c>
      <c r="G67" s="41"/>
    </row>
    <row r="68" spans="1:7" x14ac:dyDescent="0.25">
      <c r="A68" s="9">
        <v>3</v>
      </c>
      <c r="B68" s="6" t="s">
        <v>112</v>
      </c>
      <c r="E68" s="133">
        <v>7</v>
      </c>
      <c r="F68" s="6" t="s">
        <v>55</v>
      </c>
      <c r="G68" s="46"/>
    </row>
    <row r="69" spans="1:7" x14ac:dyDescent="0.25">
      <c r="A69" s="9">
        <v>4</v>
      </c>
      <c r="B69" s="6" t="s">
        <v>83</v>
      </c>
      <c r="E69" s="133">
        <v>8</v>
      </c>
      <c r="F69" s="6" t="s">
        <v>27</v>
      </c>
    </row>
    <row r="70" spans="1:7" ht="18" x14ac:dyDescent="0.25">
      <c r="A70" s="9">
        <v>5</v>
      </c>
      <c r="B70" s="114" t="s">
        <v>57</v>
      </c>
      <c r="C70" s="111">
        <v>0.1388888888888889</v>
      </c>
      <c r="E70" s="179">
        <v>9</v>
      </c>
      <c r="F70" s="116" t="s">
        <v>227</v>
      </c>
    </row>
    <row r="71" spans="1:7" x14ac:dyDescent="0.25">
      <c r="A71" s="9">
        <v>6</v>
      </c>
      <c r="B71" s="6" t="s">
        <v>58</v>
      </c>
      <c r="E71" s="133">
        <v>10</v>
      </c>
      <c r="F71" s="6" t="s">
        <v>27</v>
      </c>
    </row>
    <row r="72" spans="1:7" x14ac:dyDescent="0.25">
      <c r="A72" s="9">
        <v>7</v>
      </c>
      <c r="B72" s="6" t="s">
        <v>59</v>
      </c>
      <c r="E72" s="133">
        <v>11</v>
      </c>
      <c r="F72" s="6" t="s">
        <v>28</v>
      </c>
    </row>
    <row r="73" spans="1:7" ht="18" x14ac:dyDescent="0.25">
      <c r="A73" s="9">
        <v>8</v>
      </c>
      <c r="B73" s="10" t="s">
        <v>70</v>
      </c>
      <c r="E73" s="133">
        <v>12</v>
      </c>
      <c r="F73" s="10" t="s">
        <v>29</v>
      </c>
      <c r="G73" s="111">
        <v>0.18402777777777779</v>
      </c>
    </row>
    <row r="74" spans="1:7" x14ac:dyDescent="0.25">
      <c r="A74" s="9">
        <v>9</v>
      </c>
      <c r="B74" s="10" t="s">
        <v>69</v>
      </c>
      <c r="E74" s="133">
        <v>13</v>
      </c>
      <c r="F74" s="10" t="s">
        <v>120</v>
      </c>
      <c r="G74" s="41"/>
    </row>
    <row r="75" spans="1:7" x14ac:dyDescent="0.25">
      <c r="A75" s="9">
        <v>10</v>
      </c>
      <c r="B75" s="10" t="s">
        <v>194</v>
      </c>
      <c r="E75" s="133">
        <v>14</v>
      </c>
      <c r="F75" s="10" t="s">
        <v>63</v>
      </c>
      <c r="G75" s="46"/>
    </row>
    <row r="76" spans="1:7" x14ac:dyDescent="0.25">
      <c r="A76" s="9">
        <v>11</v>
      </c>
      <c r="B76" s="10" t="s">
        <v>181</v>
      </c>
      <c r="E76" s="133">
        <v>15</v>
      </c>
      <c r="F76" s="10" t="s">
        <v>66</v>
      </c>
      <c r="G76" s="46"/>
    </row>
    <row r="77" spans="1:7" ht="18" x14ac:dyDescent="0.25">
      <c r="A77" s="9">
        <v>12</v>
      </c>
      <c r="B77" s="10" t="s">
        <v>60</v>
      </c>
      <c r="E77" s="133">
        <v>16</v>
      </c>
      <c r="F77" s="109" t="s">
        <v>75</v>
      </c>
      <c r="G77" s="107"/>
    </row>
    <row r="78" spans="1:7" ht="16.5" customHeight="1" x14ac:dyDescent="0.25">
      <c r="A78" s="9">
        <v>13</v>
      </c>
      <c r="B78" s="10" t="s">
        <v>69</v>
      </c>
      <c r="C78" s="50"/>
      <c r="E78" s="266">
        <v>17</v>
      </c>
      <c r="F78" s="176" t="s">
        <v>254</v>
      </c>
      <c r="G78" s="268">
        <v>0.19097222222222221</v>
      </c>
    </row>
    <row r="79" spans="1:7" x14ac:dyDescent="0.25">
      <c r="A79" s="9">
        <v>14</v>
      </c>
      <c r="B79" s="10" t="s">
        <v>31</v>
      </c>
      <c r="C79" s="50"/>
      <c r="E79" s="267"/>
      <c r="F79" s="177" t="s">
        <v>251</v>
      </c>
      <c r="G79" s="268"/>
    </row>
    <row r="80" spans="1:7" x14ac:dyDescent="0.25">
      <c r="A80" s="9">
        <v>15</v>
      </c>
      <c r="B80" s="10" t="s">
        <v>32</v>
      </c>
      <c r="E80" s="133">
        <v>18</v>
      </c>
      <c r="F80" s="10" t="s">
        <v>68</v>
      </c>
      <c r="G80" s="42"/>
    </row>
    <row r="81" spans="1:7" x14ac:dyDescent="0.25">
      <c r="A81" s="9">
        <v>16</v>
      </c>
      <c r="B81" s="10" t="s">
        <v>83</v>
      </c>
      <c r="C81" s="50"/>
      <c r="E81" s="133">
        <v>19</v>
      </c>
      <c r="F81" s="10" t="s">
        <v>67</v>
      </c>
      <c r="G81" s="46"/>
    </row>
    <row r="82" spans="1:7" x14ac:dyDescent="0.25">
      <c r="A82" s="9">
        <v>17</v>
      </c>
      <c r="B82" s="10" t="s">
        <v>85</v>
      </c>
      <c r="E82" s="133">
        <v>20</v>
      </c>
      <c r="F82" s="10" t="s">
        <v>87</v>
      </c>
      <c r="G82" s="46"/>
    </row>
    <row r="83" spans="1:7" ht="18" x14ac:dyDescent="0.25">
      <c r="A83" s="9">
        <v>18</v>
      </c>
      <c r="B83" s="108" t="s">
        <v>213</v>
      </c>
      <c r="C83" s="111">
        <v>0.15277777777777776</v>
      </c>
      <c r="E83" s="133">
        <v>21</v>
      </c>
      <c r="F83" s="10" t="s">
        <v>31</v>
      </c>
      <c r="G83" s="46"/>
    </row>
    <row r="84" spans="1:7" x14ac:dyDescent="0.25">
      <c r="A84" s="9">
        <v>19</v>
      </c>
      <c r="B84" s="10" t="s">
        <v>33</v>
      </c>
      <c r="C84" s="50"/>
      <c r="E84" s="133">
        <v>22</v>
      </c>
      <c r="F84" s="10" t="s">
        <v>32</v>
      </c>
      <c r="G84" s="46"/>
    </row>
    <row r="85" spans="1:7" x14ac:dyDescent="0.25">
      <c r="A85" s="9">
        <v>20</v>
      </c>
      <c r="B85" s="6" t="s">
        <v>42</v>
      </c>
      <c r="E85" s="133">
        <v>23</v>
      </c>
      <c r="F85" s="10" t="s">
        <v>83</v>
      </c>
      <c r="G85" s="46"/>
    </row>
    <row r="86" spans="1:7" x14ac:dyDescent="0.25">
      <c r="A86" s="9">
        <v>21</v>
      </c>
      <c r="B86" s="6" t="s">
        <v>71</v>
      </c>
      <c r="E86" s="97">
        <v>24</v>
      </c>
      <c r="F86" s="10" t="s">
        <v>33</v>
      </c>
    </row>
    <row r="87" spans="1:7" ht="18" x14ac:dyDescent="0.25">
      <c r="A87" s="9">
        <v>22</v>
      </c>
      <c r="B87" s="6" t="s">
        <v>40</v>
      </c>
      <c r="E87" s="134">
        <v>25</v>
      </c>
      <c r="F87" s="103" t="s">
        <v>249</v>
      </c>
      <c r="G87" s="110">
        <v>0.19791666666666666</v>
      </c>
    </row>
    <row r="88" spans="1:7" x14ac:dyDescent="0.25">
      <c r="A88" s="9">
        <v>23</v>
      </c>
      <c r="B88" s="10" t="s">
        <v>10</v>
      </c>
      <c r="E88" s="133">
        <v>26</v>
      </c>
      <c r="F88" s="6" t="s">
        <v>43</v>
      </c>
      <c r="G88" s="42"/>
    </row>
    <row r="89" spans="1:7" x14ac:dyDescent="0.25">
      <c r="A89" s="9">
        <v>24</v>
      </c>
      <c r="B89" s="10" t="s">
        <v>248</v>
      </c>
      <c r="E89" s="133">
        <v>27</v>
      </c>
      <c r="F89" s="6" t="s">
        <v>86</v>
      </c>
    </row>
    <row r="90" spans="1:7" ht="18" x14ac:dyDescent="0.25">
      <c r="A90" s="9">
        <v>25</v>
      </c>
      <c r="B90" s="108" t="s">
        <v>5</v>
      </c>
      <c r="C90" s="111">
        <v>0.16666666666666666</v>
      </c>
      <c r="E90" s="133">
        <v>28</v>
      </c>
      <c r="F90" s="6" t="s">
        <v>238</v>
      </c>
      <c r="G90" s="42"/>
    </row>
    <row r="91" spans="1:7" x14ac:dyDescent="0.25">
      <c r="E91" s="133">
        <v>29</v>
      </c>
      <c r="F91" s="6" t="s">
        <v>36</v>
      </c>
      <c r="G91" s="42"/>
    </row>
    <row r="92" spans="1:7" x14ac:dyDescent="0.25">
      <c r="A92" s="282" t="s">
        <v>140</v>
      </c>
      <c r="B92" s="282"/>
      <c r="C92" s="17"/>
      <c r="E92" s="133">
        <v>30</v>
      </c>
      <c r="F92" s="6" t="s">
        <v>37</v>
      </c>
      <c r="G92" s="42"/>
    </row>
    <row r="93" spans="1:7" x14ac:dyDescent="0.25">
      <c r="A93" s="1" t="s">
        <v>131</v>
      </c>
      <c r="B93" s="21"/>
      <c r="C93" s="46"/>
      <c r="E93" s="133">
        <v>31</v>
      </c>
      <c r="F93" s="6" t="s">
        <v>239</v>
      </c>
      <c r="G93" s="42"/>
    </row>
    <row r="94" spans="1:7" ht="18" x14ac:dyDescent="0.25">
      <c r="A94" s="7"/>
      <c r="B94" s="21"/>
      <c r="C94" s="46"/>
      <c r="E94" s="133">
        <v>32</v>
      </c>
      <c r="F94" s="106" t="s">
        <v>235</v>
      </c>
      <c r="G94" s="111">
        <v>0.20138888888888887</v>
      </c>
    </row>
    <row r="95" spans="1:7" ht="39.75" x14ac:dyDescent="0.2">
      <c r="A95" s="8" t="s">
        <v>7</v>
      </c>
      <c r="B95" s="27" t="s">
        <v>101</v>
      </c>
      <c r="C95" s="49" t="s">
        <v>102</v>
      </c>
    </row>
    <row r="96" spans="1:7" ht="18" x14ac:dyDescent="0.25">
      <c r="A96" s="9">
        <v>1</v>
      </c>
      <c r="B96" s="106" t="s">
        <v>5</v>
      </c>
      <c r="C96" s="107">
        <v>0.16666666666666666</v>
      </c>
    </row>
    <row r="97" spans="1:7" x14ac:dyDescent="0.25">
      <c r="A97" s="9">
        <v>2</v>
      </c>
      <c r="B97" s="6" t="s">
        <v>17</v>
      </c>
      <c r="D97" s="23"/>
    </row>
    <row r="98" spans="1:7" x14ac:dyDescent="0.25">
      <c r="A98" s="9">
        <v>3</v>
      </c>
      <c r="B98" s="6" t="s">
        <v>18</v>
      </c>
      <c r="D98" s="21"/>
      <c r="E98" s="294" t="s">
        <v>172</v>
      </c>
      <c r="F98" s="281"/>
      <c r="G98" s="281"/>
    </row>
    <row r="99" spans="1:7" x14ac:dyDescent="0.25">
      <c r="A99" s="9">
        <v>4</v>
      </c>
      <c r="B99" s="6" t="s">
        <v>56</v>
      </c>
      <c r="D99" s="21"/>
      <c r="E99" s="281"/>
      <c r="F99" s="281"/>
      <c r="G99" s="281"/>
    </row>
    <row r="100" spans="1:7" x14ac:dyDescent="0.25">
      <c r="A100" s="9">
        <v>5</v>
      </c>
      <c r="B100" s="6" t="s">
        <v>73</v>
      </c>
      <c r="D100" s="22"/>
      <c r="E100" s="281"/>
      <c r="F100" s="281"/>
      <c r="G100" s="281"/>
    </row>
    <row r="101" spans="1:7" ht="15" x14ac:dyDescent="0.2">
      <c r="A101" s="9">
        <v>6</v>
      </c>
      <c r="B101" s="6" t="s">
        <v>171</v>
      </c>
      <c r="C101" s="17"/>
      <c r="D101" s="18"/>
    </row>
    <row r="102" spans="1:7" ht="18" x14ac:dyDescent="0.25">
      <c r="A102" s="9">
        <v>7</v>
      </c>
      <c r="B102" s="106" t="s">
        <v>100</v>
      </c>
      <c r="C102" s="111">
        <v>0.17361111111111113</v>
      </c>
    </row>
    <row r="104" spans="1:7" ht="20.25" x14ac:dyDescent="0.3">
      <c r="A104" s="289" t="s">
        <v>153</v>
      </c>
      <c r="B104" s="289"/>
      <c r="C104" s="289"/>
      <c r="F104" s="283" t="s">
        <v>145</v>
      </c>
      <c r="G104" s="284"/>
    </row>
    <row r="106" spans="1:7" hidden="1" x14ac:dyDescent="0.25">
      <c r="D106" s="23"/>
      <c r="E106" s="44"/>
    </row>
    <row r="107" spans="1:7" hidden="1" x14ac:dyDescent="0.25">
      <c r="D107" s="23"/>
      <c r="E107" s="44"/>
    </row>
    <row r="108" spans="1:7" hidden="1" x14ac:dyDescent="0.25">
      <c r="D108" s="23"/>
      <c r="E108" s="44"/>
    </row>
    <row r="109" spans="1:7" hidden="1" x14ac:dyDescent="0.25">
      <c r="D109" s="20"/>
      <c r="E109" s="44"/>
    </row>
    <row r="110" spans="1:7" hidden="1" x14ac:dyDescent="0.25"/>
    <row r="111" spans="1:7" hidden="1" x14ac:dyDescent="0.25"/>
    <row r="112" spans="1:7" hidden="1" x14ac:dyDescent="0.25"/>
    <row r="113" spans="1:7" hidden="1" x14ac:dyDescent="0.25"/>
    <row r="114" spans="1:7" hidden="1" x14ac:dyDescent="0.25"/>
    <row r="115" spans="1:7" x14ac:dyDescent="0.25">
      <c r="A115" s="282" t="s">
        <v>142</v>
      </c>
      <c r="B115" s="282"/>
      <c r="C115" s="17"/>
      <c r="E115" s="282" t="s">
        <v>146</v>
      </c>
      <c r="F115" s="282"/>
      <c r="G115" s="42"/>
    </row>
    <row r="116" spans="1:7" x14ac:dyDescent="0.25">
      <c r="A116" s="12" t="s">
        <v>160</v>
      </c>
      <c r="C116" s="46"/>
      <c r="D116" s="23"/>
      <c r="E116" s="12" t="s">
        <v>168</v>
      </c>
      <c r="G116" s="46"/>
    </row>
    <row r="117" spans="1:7" x14ac:dyDescent="0.25">
      <c r="C117" s="46"/>
      <c r="D117" s="23"/>
      <c r="E117"/>
      <c r="G117" s="46"/>
    </row>
    <row r="118" spans="1:7" ht="39.75" x14ac:dyDescent="0.2">
      <c r="A118" s="8" t="s">
        <v>7</v>
      </c>
      <c r="B118" s="24" t="s">
        <v>101</v>
      </c>
      <c r="C118" s="47" t="s">
        <v>102</v>
      </c>
      <c r="D118" s="23"/>
      <c r="E118" s="8" t="s">
        <v>7</v>
      </c>
      <c r="F118" s="24" t="s">
        <v>101</v>
      </c>
      <c r="G118" s="47" t="s">
        <v>102</v>
      </c>
    </row>
    <row r="119" spans="1:7" ht="18" x14ac:dyDescent="0.25">
      <c r="A119" s="9">
        <v>1</v>
      </c>
      <c r="B119" s="106" t="s">
        <v>38</v>
      </c>
      <c r="C119" s="107">
        <v>0.20138888888888887</v>
      </c>
      <c r="D119" s="20"/>
      <c r="E119" s="9">
        <v>1</v>
      </c>
      <c r="F119" s="106" t="s">
        <v>133</v>
      </c>
      <c r="G119" s="111">
        <v>0.20833333333333334</v>
      </c>
    </row>
    <row r="120" spans="1:7" x14ac:dyDescent="0.25">
      <c r="A120" s="9">
        <v>2</v>
      </c>
      <c r="B120" s="6" t="s">
        <v>39</v>
      </c>
      <c r="D120" s="23"/>
      <c r="E120" s="9">
        <v>2</v>
      </c>
      <c r="F120" s="13" t="s">
        <v>46</v>
      </c>
      <c r="G120" s="42"/>
    </row>
    <row r="121" spans="1:7" x14ac:dyDescent="0.25">
      <c r="A121" s="9">
        <v>3</v>
      </c>
      <c r="B121" s="6" t="s">
        <v>105</v>
      </c>
      <c r="D121" s="23"/>
      <c r="E121" s="9">
        <v>3</v>
      </c>
      <c r="F121" s="13" t="s">
        <v>39</v>
      </c>
      <c r="G121" s="42"/>
    </row>
    <row r="122" spans="1:7" x14ac:dyDescent="0.25">
      <c r="A122" s="9">
        <v>4</v>
      </c>
      <c r="B122" s="6" t="s">
        <v>132</v>
      </c>
      <c r="D122" s="23"/>
      <c r="E122" s="9">
        <v>4</v>
      </c>
      <c r="F122" s="13" t="s">
        <v>37</v>
      </c>
      <c r="G122" s="42"/>
    </row>
    <row r="123" spans="1:7" ht="18" x14ac:dyDescent="0.25">
      <c r="A123" s="9">
        <v>5</v>
      </c>
      <c r="B123" s="106" t="s">
        <v>208</v>
      </c>
      <c r="C123" s="111">
        <v>1.2083333333333333</v>
      </c>
      <c r="D123" s="23"/>
      <c r="E123" s="303">
        <v>5</v>
      </c>
      <c r="F123" s="301" t="s">
        <v>250</v>
      </c>
      <c r="G123" s="287">
        <v>0.21527777777777779</v>
      </c>
    </row>
    <row r="124" spans="1:7" ht="18" x14ac:dyDescent="0.25">
      <c r="A124" s="16"/>
      <c r="B124" s="163"/>
      <c r="C124" s="111"/>
      <c r="D124" s="23"/>
      <c r="E124" s="304"/>
      <c r="F124" s="302"/>
      <c r="G124" s="287"/>
    </row>
    <row r="125" spans="1:7" x14ac:dyDescent="0.25">
      <c r="A125" s="29"/>
      <c r="C125" s="17"/>
      <c r="D125" s="23"/>
      <c r="E125" s="9">
        <v>6</v>
      </c>
      <c r="F125" s="6" t="s">
        <v>36</v>
      </c>
      <c r="G125" s="42"/>
    </row>
    <row r="126" spans="1:7" x14ac:dyDescent="0.25">
      <c r="D126" s="23"/>
      <c r="E126" s="9">
        <v>7</v>
      </c>
      <c r="F126" s="6" t="s">
        <v>26</v>
      </c>
      <c r="G126" s="42"/>
    </row>
    <row r="127" spans="1:7" x14ac:dyDescent="0.25">
      <c r="D127" s="23"/>
      <c r="E127" s="9">
        <v>8</v>
      </c>
      <c r="F127" s="10" t="s">
        <v>52</v>
      </c>
      <c r="G127" s="41"/>
    </row>
    <row r="128" spans="1:7" x14ac:dyDescent="0.25">
      <c r="D128" s="23"/>
      <c r="E128" s="9">
        <v>9</v>
      </c>
      <c r="F128" s="10" t="s">
        <v>86</v>
      </c>
      <c r="G128" s="46"/>
    </row>
    <row r="129" spans="1:7" x14ac:dyDescent="0.25">
      <c r="D129" s="23"/>
      <c r="E129" s="9">
        <v>10</v>
      </c>
      <c r="F129" s="10" t="s">
        <v>43</v>
      </c>
      <c r="G129" s="46"/>
    </row>
    <row r="130" spans="1:7" x14ac:dyDescent="0.25">
      <c r="D130" s="23"/>
      <c r="E130" s="9">
        <v>11</v>
      </c>
      <c r="F130" s="10" t="s">
        <v>85</v>
      </c>
      <c r="G130" s="46"/>
    </row>
    <row r="131" spans="1:7" ht="18" x14ac:dyDescent="0.25">
      <c r="D131" s="23"/>
      <c r="E131" s="9">
        <v>12</v>
      </c>
      <c r="F131" s="108" t="s">
        <v>213</v>
      </c>
      <c r="G131" s="107">
        <v>0.22222222222222221</v>
      </c>
    </row>
    <row r="132" spans="1:7" x14ac:dyDescent="0.25">
      <c r="D132" s="23"/>
      <c r="E132" s="9">
        <v>13</v>
      </c>
      <c r="F132" s="10" t="s">
        <v>33</v>
      </c>
      <c r="G132" s="46"/>
    </row>
    <row r="133" spans="1:7" x14ac:dyDescent="0.25">
      <c r="D133" s="23"/>
      <c r="E133" s="9">
        <v>14</v>
      </c>
      <c r="F133" s="10" t="s">
        <v>42</v>
      </c>
      <c r="G133" s="46"/>
    </row>
    <row r="134" spans="1:7" x14ac:dyDescent="0.25">
      <c r="D134" s="23"/>
      <c r="E134" s="9">
        <v>15</v>
      </c>
      <c r="F134" s="10" t="s">
        <v>66</v>
      </c>
      <c r="G134" s="46"/>
    </row>
    <row r="135" spans="1:7" x14ac:dyDescent="0.25">
      <c r="E135" s="9">
        <v>16</v>
      </c>
      <c r="F135" s="10" t="s">
        <v>29</v>
      </c>
      <c r="G135" s="46"/>
    </row>
    <row r="136" spans="1:7" x14ac:dyDescent="0.25">
      <c r="E136" s="9">
        <v>17</v>
      </c>
      <c r="F136" s="10" t="s">
        <v>94</v>
      </c>
      <c r="G136" s="46"/>
    </row>
    <row r="137" spans="1:7" x14ac:dyDescent="0.25">
      <c r="E137" s="9">
        <v>18</v>
      </c>
      <c r="F137" s="10" t="s">
        <v>27</v>
      </c>
      <c r="G137" s="46"/>
    </row>
    <row r="138" spans="1:7" ht="18" x14ac:dyDescent="0.25">
      <c r="E138" s="9">
        <v>19</v>
      </c>
      <c r="F138" s="108" t="s">
        <v>6</v>
      </c>
      <c r="G138" s="107">
        <v>1.2326388888888888</v>
      </c>
    </row>
    <row r="139" spans="1:7" ht="20.25" x14ac:dyDescent="0.3">
      <c r="A139" s="305" t="s">
        <v>155</v>
      </c>
      <c r="B139" s="306"/>
      <c r="C139" s="306"/>
      <c r="F139" s="283" t="s">
        <v>145</v>
      </c>
      <c r="G139" s="284"/>
    </row>
    <row r="140" spans="1:7" x14ac:dyDescent="0.25">
      <c r="C140" s="46"/>
    </row>
    <row r="141" spans="1:7" x14ac:dyDescent="0.25">
      <c r="A141" s="282" t="s">
        <v>142</v>
      </c>
      <c r="B141" s="282"/>
      <c r="C141" s="17"/>
      <c r="E141" s="282" t="s">
        <v>146</v>
      </c>
      <c r="F141" s="282"/>
      <c r="G141" s="42"/>
    </row>
    <row r="142" spans="1:7" x14ac:dyDescent="0.25">
      <c r="A142" s="1" t="s">
        <v>161</v>
      </c>
      <c r="B142" s="21"/>
      <c r="C142" s="46"/>
      <c r="E142" s="1" t="s">
        <v>169</v>
      </c>
      <c r="F142" s="53"/>
      <c r="G142" s="46"/>
    </row>
    <row r="143" spans="1:7" x14ac:dyDescent="0.25">
      <c r="A143" s="7"/>
      <c r="B143" s="21"/>
      <c r="C143" s="46"/>
      <c r="E143" s="7"/>
      <c r="F143" s="53"/>
      <c r="G143" s="46"/>
    </row>
    <row r="144" spans="1:7" ht="39.75" x14ac:dyDescent="0.2">
      <c r="A144" s="8" t="s">
        <v>7</v>
      </c>
      <c r="B144" s="27" t="s">
        <v>101</v>
      </c>
      <c r="C144" s="49" t="s">
        <v>102</v>
      </c>
      <c r="E144" s="8" t="s">
        <v>7</v>
      </c>
      <c r="F144" s="27" t="s">
        <v>101</v>
      </c>
      <c r="G144" s="49" t="s">
        <v>102</v>
      </c>
    </row>
    <row r="145" spans="1:7" ht="18" x14ac:dyDescent="0.25">
      <c r="A145" s="9">
        <v>1</v>
      </c>
      <c r="B145" s="106" t="s">
        <v>38</v>
      </c>
      <c r="C145" s="107">
        <v>0.20138888888888887</v>
      </c>
      <c r="E145" s="9">
        <v>1</v>
      </c>
      <c r="F145" s="106" t="s">
        <v>100</v>
      </c>
      <c r="G145" s="107">
        <v>0.21875</v>
      </c>
    </row>
    <row r="146" spans="1:7" x14ac:dyDescent="0.25">
      <c r="A146" s="175">
        <v>2</v>
      </c>
      <c r="B146" s="13" t="s">
        <v>39</v>
      </c>
      <c r="E146" s="9">
        <v>2</v>
      </c>
      <c r="F146" s="6" t="s">
        <v>72</v>
      </c>
      <c r="G146" s="42"/>
    </row>
    <row r="147" spans="1:7" x14ac:dyDescent="0.25">
      <c r="A147" s="9">
        <v>3</v>
      </c>
      <c r="B147" s="6" t="s">
        <v>37</v>
      </c>
      <c r="C147" s="58"/>
      <c r="E147" s="9">
        <v>3</v>
      </c>
      <c r="F147" s="6" t="s">
        <v>203</v>
      </c>
      <c r="G147" s="42"/>
    </row>
    <row r="148" spans="1:7" x14ac:dyDescent="0.25">
      <c r="A148" s="175">
        <v>4</v>
      </c>
      <c r="B148" s="6" t="s">
        <v>36</v>
      </c>
      <c r="C148" s="58"/>
      <c r="E148" s="9">
        <v>4</v>
      </c>
      <c r="F148" s="6" t="s">
        <v>75</v>
      </c>
      <c r="G148" s="42"/>
    </row>
    <row r="149" spans="1:7" x14ac:dyDescent="0.25">
      <c r="A149" s="9">
        <v>5</v>
      </c>
      <c r="B149" s="6" t="s">
        <v>212</v>
      </c>
      <c r="C149" s="58"/>
      <c r="E149" s="9">
        <v>5</v>
      </c>
      <c r="F149" s="6" t="s">
        <v>30</v>
      </c>
      <c r="G149" s="42"/>
    </row>
    <row r="150" spans="1:7" ht="18" x14ac:dyDescent="0.25">
      <c r="A150" s="175">
        <v>6</v>
      </c>
      <c r="B150" s="6" t="s">
        <v>52</v>
      </c>
      <c r="C150" s="58"/>
      <c r="E150" s="9">
        <v>6</v>
      </c>
      <c r="F150" s="114" t="s">
        <v>68</v>
      </c>
      <c r="G150" s="111">
        <v>0.22569444444444445</v>
      </c>
    </row>
    <row r="151" spans="1:7" x14ac:dyDescent="0.25">
      <c r="A151" s="9">
        <v>7</v>
      </c>
      <c r="B151" s="6" t="s">
        <v>53</v>
      </c>
      <c r="C151" s="58"/>
      <c r="E151" s="9">
        <v>7</v>
      </c>
      <c r="F151" s="14" t="s">
        <v>67</v>
      </c>
      <c r="G151" s="42"/>
    </row>
    <row r="152" spans="1:7" x14ac:dyDescent="0.25">
      <c r="A152" s="175">
        <v>8</v>
      </c>
      <c r="B152" s="6" t="s">
        <v>42</v>
      </c>
      <c r="C152" s="58"/>
      <c r="E152" s="9">
        <v>8</v>
      </c>
      <c r="F152" s="6" t="s">
        <v>87</v>
      </c>
      <c r="G152" s="42"/>
    </row>
    <row r="153" spans="1:7" x14ac:dyDescent="0.25">
      <c r="A153" s="9">
        <v>9</v>
      </c>
      <c r="B153" s="6" t="s">
        <v>95</v>
      </c>
      <c r="C153" s="58"/>
      <c r="E153" s="9">
        <v>9</v>
      </c>
      <c r="F153" s="6" t="s">
        <v>31</v>
      </c>
      <c r="G153" s="42"/>
    </row>
    <row r="154" spans="1:7" x14ac:dyDescent="0.25">
      <c r="A154" s="175">
        <v>10</v>
      </c>
      <c r="B154" s="6" t="s">
        <v>72</v>
      </c>
      <c r="C154" s="58"/>
      <c r="E154" s="9">
        <v>10</v>
      </c>
      <c r="F154" s="6" t="s">
        <v>32</v>
      </c>
      <c r="G154" s="42"/>
    </row>
    <row r="155" spans="1:7" x14ac:dyDescent="0.25">
      <c r="A155" s="9">
        <v>11</v>
      </c>
      <c r="B155" s="10" t="s">
        <v>171</v>
      </c>
      <c r="E155" s="9">
        <v>11</v>
      </c>
      <c r="F155" s="6" t="s">
        <v>33</v>
      </c>
      <c r="G155" s="42"/>
    </row>
    <row r="156" spans="1:7" ht="18" x14ac:dyDescent="0.25">
      <c r="A156" s="9">
        <v>12</v>
      </c>
      <c r="B156" s="106" t="s">
        <v>100</v>
      </c>
      <c r="C156" s="111">
        <v>0.21527777777777779</v>
      </c>
      <c r="E156" s="9">
        <v>12</v>
      </c>
      <c r="F156" s="6" t="s">
        <v>85</v>
      </c>
      <c r="G156" s="42"/>
    </row>
    <row r="157" spans="1:7" ht="18" x14ac:dyDescent="0.25">
      <c r="E157" s="9">
        <v>13</v>
      </c>
      <c r="F157" s="106" t="s">
        <v>213</v>
      </c>
      <c r="G157" s="111">
        <v>0.23263888888888887</v>
      </c>
    </row>
    <row r="158" spans="1:7" x14ac:dyDescent="0.25">
      <c r="E158" s="9">
        <v>14</v>
      </c>
      <c r="F158" s="6" t="s">
        <v>85</v>
      </c>
      <c r="G158" s="42"/>
    </row>
    <row r="159" spans="1:7" x14ac:dyDescent="0.25">
      <c r="E159" s="9">
        <v>15</v>
      </c>
      <c r="F159" s="6" t="s">
        <v>43</v>
      </c>
      <c r="G159" s="42"/>
    </row>
    <row r="160" spans="1:7" x14ac:dyDescent="0.25">
      <c r="E160" s="9">
        <v>16</v>
      </c>
      <c r="F160" s="6" t="s">
        <v>86</v>
      </c>
      <c r="G160" s="42"/>
    </row>
    <row r="161" spans="1:7" x14ac:dyDescent="0.25">
      <c r="E161" s="9">
        <v>17</v>
      </c>
      <c r="F161" s="6" t="s">
        <v>238</v>
      </c>
      <c r="G161" s="42"/>
    </row>
    <row r="162" spans="1:7" x14ac:dyDescent="0.25">
      <c r="E162" s="9">
        <v>18</v>
      </c>
      <c r="F162" s="6" t="s">
        <v>36</v>
      </c>
      <c r="G162" s="42"/>
    </row>
    <row r="163" spans="1:7" x14ac:dyDescent="0.25">
      <c r="E163" s="9">
        <v>19</v>
      </c>
      <c r="F163" s="6" t="s">
        <v>37</v>
      </c>
      <c r="G163" s="42"/>
    </row>
    <row r="164" spans="1:7" x14ac:dyDescent="0.25">
      <c r="E164" s="9">
        <v>20</v>
      </c>
      <c r="F164" s="6" t="s">
        <v>239</v>
      </c>
      <c r="G164" s="42"/>
    </row>
    <row r="165" spans="1:7" ht="18" x14ac:dyDescent="0.25">
      <c r="E165" s="9">
        <v>21</v>
      </c>
      <c r="F165" s="106" t="s">
        <v>38</v>
      </c>
      <c r="G165" s="111">
        <v>0.23958333333333334</v>
      </c>
    </row>
    <row r="167" spans="1:7" x14ac:dyDescent="0.25">
      <c r="A167" s="282" t="s">
        <v>154</v>
      </c>
      <c r="B167" s="282"/>
      <c r="C167" s="17"/>
      <c r="E167" s="282" t="s">
        <v>157</v>
      </c>
      <c r="F167" s="282"/>
      <c r="G167" s="42"/>
    </row>
    <row r="168" spans="1:7" x14ac:dyDescent="0.25">
      <c r="A168" s="1" t="s">
        <v>161</v>
      </c>
      <c r="B168" s="21"/>
      <c r="C168" s="46"/>
      <c r="E168" s="1" t="s">
        <v>169</v>
      </c>
      <c r="F168" s="53"/>
      <c r="G168" s="46"/>
    </row>
    <row r="169" spans="1:7" x14ac:dyDescent="0.25">
      <c r="A169" s="7"/>
      <c r="B169" s="21"/>
      <c r="C169" s="46"/>
      <c r="E169" s="7"/>
      <c r="F169" s="53"/>
      <c r="G169" s="46"/>
    </row>
    <row r="170" spans="1:7" ht="39.75" x14ac:dyDescent="0.2">
      <c r="A170" s="8" t="s">
        <v>7</v>
      </c>
      <c r="B170" s="27" t="s">
        <v>101</v>
      </c>
      <c r="C170" s="49" t="s">
        <v>102</v>
      </c>
      <c r="E170" s="8" t="s">
        <v>7</v>
      </c>
      <c r="F170" s="27" t="s">
        <v>101</v>
      </c>
      <c r="G170" s="49" t="s">
        <v>102</v>
      </c>
    </row>
    <row r="171" spans="1:7" ht="18" x14ac:dyDescent="0.25">
      <c r="A171" s="4">
        <v>1</v>
      </c>
      <c r="B171" s="106" t="s">
        <v>38</v>
      </c>
      <c r="C171" s="107">
        <v>0.23958333333333334</v>
      </c>
      <c r="E171" s="9">
        <v>1</v>
      </c>
      <c r="F171" s="106" t="s">
        <v>100</v>
      </c>
      <c r="G171" s="107">
        <v>0.26041666666666669</v>
      </c>
    </row>
    <row r="172" spans="1:7" x14ac:dyDescent="0.25">
      <c r="A172" s="4">
        <v>2</v>
      </c>
      <c r="B172" s="6" t="s">
        <v>39</v>
      </c>
      <c r="E172" s="9">
        <v>2</v>
      </c>
      <c r="F172" s="6" t="s">
        <v>72</v>
      </c>
      <c r="G172" s="42"/>
    </row>
    <row r="173" spans="1:7" x14ac:dyDescent="0.25">
      <c r="A173" s="4">
        <v>3</v>
      </c>
      <c r="B173" s="6" t="s">
        <v>37</v>
      </c>
      <c r="C173" s="58"/>
      <c r="E173" s="9">
        <v>3</v>
      </c>
      <c r="F173" s="6" t="s">
        <v>203</v>
      </c>
      <c r="G173" s="42"/>
    </row>
    <row r="174" spans="1:7" x14ac:dyDescent="0.25">
      <c r="A174" s="4">
        <v>4</v>
      </c>
      <c r="B174" s="6" t="s">
        <v>36</v>
      </c>
      <c r="C174" s="58"/>
      <c r="E174" s="9">
        <v>4</v>
      </c>
      <c r="F174" s="6" t="s">
        <v>75</v>
      </c>
      <c r="G174" s="42"/>
    </row>
    <row r="175" spans="1:7" x14ac:dyDescent="0.25">
      <c r="A175" s="4">
        <v>5</v>
      </c>
      <c r="B175" s="6" t="s">
        <v>212</v>
      </c>
      <c r="C175" s="58"/>
      <c r="E175" s="9">
        <v>5</v>
      </c>
      <c r="F175" s="6" t="s">
        <v>30</v>
      </c>
      <c r="G175" s="42"/>
    </row>
    <row r="176" spans="1:7" ht="18" x14ac:dyDescent="0.25">
      <c r="A176" s="4">
        <v>6</v>
      </c>
      <c r="B176" s="6" t="s">
        <v>52</v>
      </c>
      <c r="C176" s="58"/>
      <c r="E176" s="9">
        <v>6</v>
      </c>
      <c r="F176" s="114" t="s">
        <v>68</v>
      </c>
      <c r="G176" s="111">
        <v>0.2673611111111111</v>
      </c>
    </row>
    <row r="177" spans="1:7" x14ac:dyDescent="0.25">
      <c r="A177" s="4">
        <v>7</v>
      </c>
      <c r="B177" s="6" t="s">
        <v>53</v>
      </c>
      <c r="C177" s="58"/>
      <c r="E177" s="9">
        <v>7</v>
      </c>
      <c r="F177" s="14" t="s">
        <v>67</v>
      </c>
      <c r="G177" s="42"/>
    </row>
    <row r="178" spans="1:7" x14ac:dyDescent="0.25">
      <c r="A178" s="4">
        <v>8</v>
      </c>
      <c r="B178" s="6" t="s">
        <v>42</v>
      </c>
      <c r="C178" s="58"/>
      <c r="E178" s="9">
        <v>8</v>
      </c>
      <c r="F178" s="6" t="s">
        <v>87</v>
      </c>
      <c r="G178" s="42"/>
    </row>
    <row r="179" spans="1:7" x14ac:dyDescent="0.25">
      <c r="A179" s="4">
        <v>9</v>
      </c>
      <c r="B179" s="6" t="s">
        <v>95</v>
      </c>
      <c r="C179" s="58"/>
      <c r="E179" s="9">
        <v>9</v>
      </c>
      <c r="F179" s="6" t="s">
        <v>31</v>
      </c>
      <c r="G179" s="42"/>
    </row>
    <row r="180" spans="1:7" x14ac:dyDescent="0.25">
      <c r="A180" s="4">
        <v>10</v>
      </c>
      <c r="B180" s="6" t="s">
        <v>72</v>
      </c>
      <c r="C180" s="58"/>
      <c r="E180" s="9">
        <v>10</v>
      </c>
      <c r="F180" s="6" t="s">
        <v>32</v>
      </c>
      <c r="G180" s="42"/>
    </row>
    <row r="181" spans="1:7" x14ac:dyDescent="0.25">
      <c r="A181" s="4">
        <v>11</v>
      </c>
      <c r="B181" s="10" t="s">
        <v>171</v>
      </c>
      <c r="E181" s="9">
        <v>11</v>
      </c>
      <c r="F181" s="6" t="s">
        <v>33</v>
      </c>
      <c r="G181" s="42"/>
    </row>
    <row r="182" spans="1:7" ht="18" x14ac:dyDescent="0.25">
      <c r="A182" s="4">
        <v>12</v>
      </c>
      <c r="B182" s="106" t="s">
        <v>100</v>
      </c>
      <c r="C182" s="111">
        <v>0.26041666666666669</v>
      </c>
      <c r="E182" s="9">
        <v>12</v>
      </c>
      <c r="F182" s="6" t="s">
        <v>85</v>
      </c>
    </row>
    <row r="183" spans="1:7" ht="18" x14ac:dyDescent="0.25">
      <c r="E183" s="9">
        <v>13</v>
      </c>
      <c r="F183" s="106" t="s">
        <v>213</v>
      </c>
      <c r="G183" s="111">
        <v>0.27430555555555552</v>
      </c>
    </row>
    <row r="184" spans="1:7" x14ac:dyDescent="0.25">
      <c r="E184" s="9">
        <v>14</v>
      </c>
      <c r="F184" s="6" t="s">
        <v>85</v>
      </c>
      <c r="G184" s="42"/>
    </row>
    <row r="185" spans="1:7" x14ac:dyDescent="0.25">
      <c r="E185" s="9">
        <v>15</v>
      </c>
      <c r="F185" s="6" t="s">
        <v>43</v>
      </c>
      <c r="G185" s="42"/>
    </row>
    <row r="186" spans="1:7" x14ac:dyDescent="0.25">
      <c r="E186" s="9">
        <v>16</v>
      </c>
      <c r="F186" s="6" t="s">
        <v>86</v>
      </c>
      <c r="G186" s="42"/>
    </row>
    <row r="187" spans="1:7" x14ac:dyDescent="0.25">
      <c r="E187" s="9">
        <v>17</v>
      </c>
      <c r="F187" s="6" t="s">
        <v>238</v>
      </c>
      <c r="G187" s="42"/>
    </row>
    <row r="188" spans="1:7" x14ac:dyDescent="0.25">
      <c r="E188" s="9">
        <v>18</v>
      </c>
      <c r="F188" s="6" t="s">
        <v>36</v>
      </c>
      <c r="G188" s="42"/>
    </row>
    <row r="189" spans="1:7" x14ac:dyDescent="0.25">
      <c r="A189" s="294" t="s">
        <v>172</v>
      </c>
      <c r="B189" s="281"/>
      <c r="C189" s="281"/>
      <c r="E189" s="9">
        <v>19</v>
      </c>
      <c r="F189" s="6" t="s">
        <v>37</v>
      </c>
      <c r="G189" s="42"/>
    </row>
    <row r="190" spans="1:7" x14ac:dyDescent="0.25">
      <c r="A190" s="281"/>
      <c r="B190" s="281"/>
      <c r="C190" s="281"/>
      <c r="E190" s="9">
        <v>20</v>
      </c>
      <c r="F190" s="6" t="s">
        <v>239</v>
      </c>
      <c r="G190" s="42"/>
    </row>
    <row r="191" spans="1:7" ht="18" x14ac:dyDescent="0.25">
      <c r="A191" s="281"/>
      <c r="B191" s="281"/>
      <c r="C191" s="281"/>
      <c r="E191" s="9">
        <v>21</v>
      </c>
      <c r="F191" s="106" t="s">
        <v>38</v>
      </c>
      <c r="G191" s="111">
        <v>1.28125</v>
      </c>
    </row>
  </sheetData>
  <mergeCells count="34">
    <mergeCell ref="F123:F124"/>
    <mergeCell ref="E123:E124"/>
    <mergeCell ref="G123:G124"/>
    <mergeCell ref="A189:C191"/>
    <mergeCell ref="A115:B115"/>
    <mergeCell ref="E115:F115"/>
    <mergeCell ref="F139:G139"/>
    <mergeCell ref="A139:C139"/>
    <mergeCell ref="A141:B141"/>
    <mergeCell ref="E141:F141"/>
    <mergeCell ref="A167:B167"/>
    <mergeCell ref="E167:F167"/>
    <mergeCell ref="F56:G56"/>
    <mergeCell ref="F104:G104"/>
    <mergeCell ref="A58:B58"/>
    <mergeCell ref="A92:B92"/>
    <mergeCell ref="A56:C56"/>
    <mergeCell ref="A104:C104"/>
    <mergeCell ref="E98:G100"/>
    <mergeCell ref="B62:B66"/>
    <mergeCell ref="A62:A66"/>
    <mergeCell ref="C62:C66"/>
    <mergeCell ref="A59:C60"/>
    <mergeCell ref="E58:F58"/>
    <mergeCell ref="E78:E79"/>
    <mergeCell ref="G78:G79"/>
    <mergeCell ref="A43:B47"/>
    <mergeCell ref="E30:G31"/>
    <mergeCell ref="F1:G1"/>
    <mergeCell ref="A2:B2"/>
    <mergeCell ref="E2:F2"/>
    <mergeCell ref="A29:B29"/>
    <mergeCell ref="E29:F29"/>
    <mergeCell ref="A1:C1"/>
  </mergeCells>
  <phoneticPr fontId="3" type="noConversion"/>
  <pageMargins left="0.19685039370078741" right="0.15748031496062992" top="0.19685039370078741" bottom="0.23622047244094491" header="0.11811023622047245" footer="0.11811023622047245"/>
  <pageSetup paperSize="9" scale="81" fitToHeight="0" orientation="portrait" r:id="rId1"/>
  <headerFooter alignWithMargins="0"/>
  <rowBreaks count="3" manualBreakCount="3">
    <brk id="54" max="6" man="1"/>
    <brk id="103" max="6" man="1"/>
    <brk id="1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6., 7. AP. darbadiena</vt:lpstr>
      <vt:lpstr>6., 7. AP. brīvdiena</vt:lpstr>
      <vt:lpstr>5. izlaidums(165)</vt:lpstr>
      <vt:lpstr>7. izlaidums (167)</vt:lpstr>
      <vt:lpstr>5. izlaidums (175)</vt:lpstr>
      <vt:lpstr>7. izlaidums (177)</vt:lpstr>
      <vt:lpstr>8. izlaidums (178)</vt:lpstr>
      <vt:lpstr>'5. izlaidums (175)'!Print_Area</vt:lpstr>
      <vt:lpstr>'5. izlaidums(165)'!Print_Area</vt:lpstr>
      <vt:lpstr>'6., 7. AP. brīvdiena'!Print_Area</vt:lpstr>
      <vt:lpstr>'6., 7. AP. darbadiena'!Print_Area</vt:lpstr>
      <vt:lpstr>'7. izlaidums (167)'!Print_Area</vt:lpstr>
      <vt:lpstr>'7. izlaidums (177)'!Print_Area</vt:lpstr>
      <vt:lpstr>'8. izlaidums (178)'!Print_Area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2021-06-07T05:55:05Z</cp:lastPrinted>
  <dcterms:created xsi:type="dcterms:W3CDTF">2008-12-19T08:57:58Z</dcterms:created>
  <dcterms:modified xsi:type="dcterms:W3CDTF">2021-06-21T07:13:17Z</dcterms:modified>
</cp:coreProperties>
</file>