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\2.MTN vaditajs mape\no C diska\Iepirkumu komisijas dokumenti\nakts dezursatiksme\Spēkā esošā dokumentācija jaunajam iepirkumam\"/>
    </mc:Choice>
  </mc:AlternateContent>
  <bookViews>
    <workbookView xWindow="11985" yWindow="165" windowWidth="12030" windowHeight="13845" tabRatio="920"/>
  </bookViews>
  <sheets>
    <sheet name="Darbadiena" sheetId="44" r:id="rId1"/>
    <sheet name="Brivdiena" sheetId="45" r:id="rId2"/>
    <sheet name="164" sheetId="48" r:id="rId3"/>
    <sheet name="165" sheetId="49" r:id="rId4"/>
    <sheet name="167" sheetId="51" r:id="rId5"/>
    <sheet name="174" sheetId="36" r:id="rId6"/>
    <sheet name="177" sheetId="39" r:id="rId7"/>
  </sheets>
  <definedNames>
    <definedName name="_xlnm._FilterDatabase" localSheetId="1" hidden="1">Brivdiena!#REF!</definedName>
    <definedName name="_xlnm._FilterDatabase" localSheetId="0" hidden="1">Darbadiena!#REF!</definedName>
    <definedName name="_xlnm.Print_Area" localSheetId="2">'164'!$A$1:$G$203</definedName>
    <definedName name="_xlnm.Print_Area" localSheetId="3">'165'!$A$1:$G$185</definedName>
    <definedName name="_xlnm.Print_Area" localSheetId="4">'167'!$A$1:$G$53</definedName>
    <definedName name="_xlnm.Print_Area" localSheetId="5">'174'!$A$1:$G$177</definedName>
    <definedName name="_xlnm.Print_Area" localSheetId="6">'177'!$A$1:$G$130</definedName>
    <definedName name="_xlnm.Print_Area" localSheetId="1">Brivdiena!$A$1:$G$57</definedName>
    <definedName name="_xlnm.Print_Area" localSheetId="0">Darbadiena!$A$1:$G$49</definedName>
  </definedNames>
  <calcPr calcId="171027"/>
</workbook>
</file>

<file path=xl/calcChain.xml><?xml version="1.0" encoding="utf-8"?>
<calcChain xmlns="http://schemas.openxmlformats.org/spreadsheetml/2006/main">
  <c r="G57" i="45" l="1"/>
  <c r="G56" i="45"/>
  <c r="F56" i="45"/>
  <c r="D56" i="45"/>
  <c r="B56" i="45"/>
  <c r="G55" i="45"/>
  <c r="F55" i="45"/>
  <c r="D55" i="45"/>
  <c r="B55" i="45"/>
  <c r="G54" i="45"/>
  <c r="F54" i="45"/>
  <c r="D54" i="45"/>
  <c r="B54" i="45"/>
  <c r="G53" i="45"/>
  <c r="F53" i="45"/>
  <c r="D53" i="45"/>
  <c r="B53" i="45"/>
  <c r="G52" i="45"/>
  <c r="F52" i="45"/>
  <c r="D52" i="45"/>
  <c r="B52" i="45"/>
  <c r="G51" i="45"/>
  <c r="F51" i="45"/>
  <c r="D51" i="45"/>
  <c r="B51" i="45"/>
  <c r="G47" i="45"/>
  <c r="F46" i="45"/>
  <c r="G46" i="45" s="1"/>
  <c r="D46" i="45"/>
  <c r="B46" i="45"/>
  <c r="F45" i="45"/>
  <c r="G45" i="45" s="1"/>
  <c r="D45" i="45"/>
  <c r="B45" i="45"/>
  <c r="F44" i="45"/>
  <c r="G44" i="45" s="1"/>
  <c r="D44" i="45"/>
  <c r="B44" i="45"/>
  <c r="F43" i="45"/>
  <c r="G43" i="45" s="1"/>
  <c r="D43" i="45"/>
  <c r="B43" i="45"/>
  <c r="F42" i="45"/>
  <c r="G42" i="45" s="1"/>
  <c r="D42" i="45"/>
  <c r="B42" i="45"/>
  <c r="F41" i="45"/>
  <c r="G41" i="45" s="1"/>
  <c r="D41" i="45"/>
  <c r="B41" i="45"/>
  <c r="F40" i="45"/>
  <c r="G40" i="45" s="1"/>
  <c r="D40" i="45"/>
  <c r="B40" i="45"/>
  <c r="F39" i="45"/>
  <c r="G39" i="45" s="1"/>
  <c r="D39" i="45"/>
  <c r="B39" i="45"/>
  <c r="F38" i="45"/>
  <c r="G38" i="45" s="1"/>
  <c r="D38" i="45"/>
  <c r="B38" i="45"/>
  <c r="F37" i="45"/>
  <c r="G37" i="45" s="1"/>
  <c r="D37" i="45"/>
  <c r="B37" i="45"/>
  <c r="B33" i="44"/>
  <c r="D33" i="44"/>
  <c r="F33" i="44"/>
  <c r="G33" i="44"/>
  <c r="B34" i="44"/>
  <c r="D34" i="44"/>
  <c r="F34" i="44"/>
  <c r="G34" i="44"/>
  <c r="B35" i="44"/>
  <c r="D35" i="44"/>
  <c r="F35" i="44"/>
  <c r="G35" i="44"/>
  <c r="B36" i="44"/>
  <c r="D36" i="44"/>
  <c r="F36" i="44"/>
  <c r="G36" i="44"/>
  <c r="B37" i="44"/>
  <c r="D37" i="44"/>
  <c r="F37" i="44"/>
  <c r="G37" i="44"/>
  <c r="B38" i="44"/>
  <c r="D38" i="44"/>
  <c r="F38" i="44"/>
  <c r="G38" i="44"/>
  <c r="B39" i="44"/>
  <c r="D39" i="44"/>
  <c r="F39" i="44"/>
  <c r="G39" i="44"/>
  <c r="B40" i="44"/>
  <c r="D40" i="44"/>
  <c r="F40" i="44"/>
  <c r="G41" i="44" s="1"/>
  <c r="G40" i="44"/>
  <c r="B45" i="44"/>
  <c r="D45" i="44"/>
  <c r="F45" i="44"/>
  <c r="G45" i="44" s="1"/>
  <c r="B46" i="44"/>
  <c r="D46" i="44"/>
  <c r="F46" i="44"/>
  <c r="G46" i="44" s="1"/>
  <c r="B47" i="44"/>
  <c r="D47" i="44"/>
  <c r="F47" i="44"/>
  <c r="G47" i="44" s="1"/>
  <c r="B48" i="44"/>
  <c r="D48" i="44"/>
  <c r="F48" i="44"/>
  <c r="G48" i="44" s="1"/>
  <c r="G49" i="44" l="1"/>
  <c r="B7" i="45"/>
  <c r="D7" i="45"/>
  <c r="F7" i="45"/>
  <c r="G7" i="45"/>
  <c r="B8" i="45"/>
  <c r="D8" i="45"/>
  <c r="F8" i="45"/>
  <c r="G8" i="45"/>
  <c r="B9" i="45"/>
  <c r="D9" i="45"/>
  <c r="F9" i="45"/>
  <c r="G9" i="45"/>
  <c r="B10" i="45"/>
  <c r="D10" i="45"/>
  <c r="F10" i="45"/>
  <c r="G10" i="45"/>
  <c r="B11" i="45"/>
  <c r="D11" i="45"/>
  <c r="F11" i="45"/>
  <c r="G11" i="45"/>
  <c r="B12" i="45"/>
  <c r="D12" i="45"/>
  <c r="F12" i="45"/>
  <c r="G12" i="45"/>
  <c r="B13" i="45"/>
  <c r="D13" i="45"/>
  <c r="F13" i="45"/>
  <c r="G13" i="45"/>
  <c r="B14" i="45"/>
  <c r="D14" i="45"/>
  <c r="F14" i="45"/>
  <c r="G14" i="45"/>
  <c r="B15" i="45"/>
  <c r="D15" i="45"/>
  <c r="F15" i="45"/>
  <c r="G16" i="45" s="1"/>
  <c r="G15" i="45"/>
  <c r="B19" i="45"/>
  <c r="D19" i="45"/>
  <c r="F19" i="45"/>
  <c r="G19" i="45" s="1"/>
  <c r="B20" i="45"/>
  <c r="D20" i="45"/>
  <c r="F20" i="45"/>
  <c r="B21" i="45"/>
  <c r="D21" i="45"/>
  <c r="F21" i="45"/>
  <c r="G21" i="45" s="1"/>
  <c r="B22" i="45"/>
  <c r="D22" i="45"/>
  <c r="F22" i="45"/>
  <c r="G22" i="45" s="1"/>
  <c r="B23" i="45"/>
  <c r="D23" i="45"/>
  <c r="F23" i="45"/>
  <c r="G23" i="45" s="1"/>
  <c r="B24" i="45"/>
  <c r="D24" i="45"/>
  <c r="F24" i="45"/>
  <c r="B25" i="45"/>
  <c r="D25" i="45"/>
  <c r="F25" i="45"/>
  <c r="G25" i="45" s="1"/>
  <c r="B26" i="45"/>
  <c r="D26" i="45"/>
  <c r="F26" i="45"/>
  <c r="G26" i="45" s="1"/>
  <c r="B27" i="45"/>
  <c r="D27" i="45"/>
  <c r="F27" i="45"/>
  <c r="G27" i="45" s="1"/>
  <c r="B28" i="45"/>
  <c r="D28" i="45"/>
  <c r="F28" i="45"/>
  <c r="B32" i="45"/>
  <c r="D32" i="45"/>
  <c r="F32" i="45"/>
  <c r="B33" i="45"/>
  <c r="D33" i="45"/>
  <c r="F33" i="45"/>
  <c r="B34" i="45"/>
  <c r="D34" i="45"/>
  <c r="F34" i="45"/>
  <c r="B6" i="44"/>
  <c r="D6" i="44"/>
  <c r="F6" i="44"/>
  <c r="B7" i="44"/>
  <c r="D7" i="44"/>
  <c r="F7" i="44"/>
  <c r="G7" i="44" s="1"/>
  <c r="B8" i="44"/>
  <c r="D8" i="44"/>
  <c r="F8" i="44"/>
  <c r="B9" i="44"/>
  <c r="D9" i="44"/>
  <c r="F9" i="44"/>
  <c r="B10" i="44"/>
  <c r="D10" i="44"/>
  <c r="F10" i="44"/>
  <c r="B11" i="44"/>
  <c r="D11" i="44"/>
  <c r="F11" i="44"/>
  <c r="G11" i="44" s="1"/>
  <c r="B12" i="44"/>
  <c r="D12" i="44"/>
  <c r="F12" i="44"/>
  <c r="B17" i="44"/>
  <c r="D17" i="44"/>
  <c r="F17" i="44"/>
  <c r="B18" i="44"/>
  <c r="D18" i="44"/>
  <c r="F18" i="44"/>
  <c r="B19" i="44"/>
  <c r="D19" i="44"/>
  <c r="F19" i="44"/>
  <c r="B20" i="44"/>
  <c r="D20" i="44"/>
  <c r="G20" i="44" s="1"/>
  <c r="F20" i="44"/>
  <c r="B21" i="44"/>
  <c r="D21" i="44"/>
  <c r="F21" i="44"/>
  <c r="B22" i="44"/>
  <c r="D22" i="44"/>
  <c r="F22" i="44"/>
  <c r="B23" i="44"/>
  <c r="D23" i="44"/>
  <c r="F23" i="44"/>
  <c r="B24" i="44"/>
  <c r="D24" i="44"/>
  <c r="G24" i="44" s="1"/>
  <c r="F24" i="44"/>
  <c r="B28" i="44"/>
  <c r="D28" i="44"/>
  <c r="F28" i="44"/>
  <c r="B29" i="44"/>
  <c r="D29" i="44"/>
  <c r="F29" i="44"/>
  <c r="B30" i="44"/>
  <c r="D30" i="44"/>
  <c r="F30" i="44"/>
  <c r="G32" i="45" l="1"/>
  <c r="G33" i="45"/>
  <c r="G34" i="45"/>
  <c r="G28" i="45"/>
  <c r="G24" i="45"/>
  <c r="G20" i="45"/>
  <c r="G31" i="44"/>
  <c r="G28" i="44"/>
  <c r="G9" i="44"/>
  <c r="G29" i="44"/>
  <c r="G10" i="44"/>
  <c r="G6" i="44"/>
  <c r="G30" i="44"/>
  <c r="G21" i="44"/>
  <c r="G17" i="44"/>
  <c r="G22" i="44"/>
  <c r="G18" i="44"/>
  <c r="G23" i="44"/>
  <c r="G19" i="44"/>
  <c r="G12" i="44"/>
  <c r="G8" i="44"/>
  <c r="G25" i="44"/>
  <c r="G35" i="45"/>
  <c r="G13" i="44"/>
  <c r="G29" i="45"/>
</calcChain>
</file>

<file path=xl/sharedStrings.xml><?xml version="1.0" encoding="utf-8"?>
<sst xmlns="http://schemas.openxmlformats.org/spreadsheetml/2006/main" count="1317" uniqueCount="327">
  <si>
    <t>Maršruts</t>
  </si>
  <si>
    <t>Izbraukšana</t>
  </si>
  <si>
    <t>Plkst.</t>
  </si>
  <si>
    <t>Ierašanās</t>
  </si>
  <si>
    <t>Laiks ceļā</t>
  </si>
  <si>
    <t>Abrenes iela</t>
  </si>
  <si>
    <t>7. autobusu parks</t>
  </si>
  <si>
    <t>Nr.p.k.</t>
  </si>
  <si>
    <t>13. janvāra iela</t>
  </si>
  <si>
    <t>Marijas iela</t>
  </si>
  <si>
    <t>Satekles iela</t>
  </si>
  <si>
    <t>Lāčplēša iela</t>
  </si>
  <si>
    <t>K. Ulmaņa gatve</t>
  </si>
  <si>
    <t>Vienības gatve</t>
  </si>
  <si>
    <t>Valdeķu iela</t>
  </si>
  <si>
    <t>Graudu iela</t>
  </si>
  <si>
    <t>Dzirnavu iela</t>
  </si>
  <si>
    <t>Turgeņeva iela</t>
  </si>
  <si>
    <t>Krasta iela</t>
  </si>
  <si>
    <t>Maskavas iela</t>
  </si>
  <si>
    <t>Rēznas iela</t>
  </si>
  <si>
    <t>Lomonosova iela</t>
  </si>
  <si>
    <t>Lauvas iela</t>
  </si>
  <si>
    <t>Gogoļa iela</t>
  </si>
  <si>
    <t>Bauskas iela</t>
  </si>
  <si>
    <t>Merķeļa iela</t>
  </si>
  <si>
    <t>Kr. Valdemāra iela</t>
  </si>
  <si>
    <t>Vestienas iela</t>
  </si>
  <si>
    <t>Pildas iela</t>
  </si>
  <si>
    <t>Nīcgales iela</t>
  </si>
  <si>
    <t>Dzelzavas iela</t>
  </si>
  <si>
    <t>Biķernieku iela</t>
  </si>
  <si>
    <t>Brīvības iela</t>
  </si>
  <si>
    <t>Gustava Zemgala gatve</t>
  </si>
  <si>
    <t>Gaujas iela</t>
  </si>
  <si>
    <t>Duntes iela</t>
  </si>
  <si>
    <t>Dambja iela</t>
  </si>
  <si>
    <t>1. trolejbusu parks</t>
  </si>
  <si>
    <t>Ganību dambis</t>
  </si>
  <si>
    <t>A.Čaka iela</t>
  </si>
  <si>
    <t>Pērnavas iela</t>
  </si>
  <si>
    <t>Klusā iela</t>
  </si>
  <si>
    <t>Meža prospekts</t>
  </si>
  <si>
    <t>Viestura prospekts</t>
  </si>
  <si>
    <t>Tilta iela</t>
  </si>
  <si>
    <t>Emmas iela</t>
  </si>
  <si>
    <t>Meldru iela</t>
  </si>
  <si>
    <t>Kreimeņu iela</t>
  </si>
  <si>
    <t>Raiņa bulvāris</t>
  </si>
  <si>
    <t>Atlantijas iela</t>
  </si>
  <si>
    <t>Vecāķu prospekts</t>
  </si>
  <si>
    <t>Ezermalas iela</t>
  </si>
  <si>
    <t>Zirņu iela</t>
  </si>
  <si>
    <t>Senču iela</t>
  </si>
  <si>
    <t>Piedrujas iela</t>
  </si>
  <si>
    <t>Slāvu iela</t>
  </si>
  <si>
    <t>Lielvārdes iela</t>
  </si>
  <si>
    <t>Silciema iela</t>
  </si>
  <si>
    <t>Murjāņu iela</t>
  </si>
  <si>
    <t>Juglas iela</t>
  </si>
  <si>
    <t>Gaiļezera iela</t>
  </si>
  <si>
    <t>Ulbrokas iela</t>
  </si>
  <si>
    <t>Dārzciema iela</t>
  </si>
  <si>
    <t>Ieriķu iela</t>
  </si>
  <si>
    <t>Stirnu iela</t>
  </si>
  <si>
    <t>Hipokrāta iela</t>
  </si>
  <si>
    <t>Eizenšteina iela</t>
  </si>
  <si>
    <t>Malienas iela</t>
  </si>
  <si>
    <t>A.Saharova iela</t>
  </si>
  <si>
    <t>Lubānas iela</t>
  </si>
  <si>
    <t>Avotu iela</t>
  </si>
  <si>
    <t>Ilūkstes iela</t>
  </si>
  <si>
    <t>Sadovņikova iela</t>
  </si>
  <si>
    <t>Ludzas iela</t>
  </si>
  <si>
    <t>Lācplēša iela</t>
  </si>
  <si>
    <t>5. TD</t>
  </si>
  <si>
    <t>Džutas iela</t>
  </si>
  <si>
    <t>5. tramvaju depo</t>
  </si>
  <si>
    <t>Brīvības gatve</t>
  </si>
  <si>
    <t>Viskaļu iela</t>
  </si>
  <si>
    <t>Klijānu iela</t>
  </si>
  <si>
    <t>Miera iela</t>
  </si>
  <si>
    <t>Kastrānes iela</t>
  </si>
  <si>
    <t>Dienvidu tilts</t>
  </si>
  <si>
    <t>J. Čakstes gatve</t>
  </si>
  <si>
    <t>Stērstu iela</t>
  </si>
  <si>
    <t>Kokneses prospekts</t>
  </si>
  <si>
    <t>Rusova iela</t>
  </si>
  <si>
    <t>Stopiņu iela</t>
  </si>
  <si>
    <t>A.Deglava iela</t>
  </si>
  <si>
    <t>A.Keldiša iela</t>
  </si>
  <si>
    <t>Ķīšezera iela</t>
  </si>
  <si>
    <t>3. tramvaju depo</t>
  </si>
  <si>
    <t xml:space="preserve">Nr. p. k. </t>
  </si>
  <si>
    <t>Maršruta nr. 174</t>
  </si>
  <si>
    <t>Ielas, pa kurām kursē autobuss</t>
  </si>
  <si>
    <t>Kontrollaiks</t>
  </si>
  <si>
    <t>Čekurkalna 1.līnija</t>
  </si>
  <si>
    <t>Darbadienās</t>
  </si>
  <si>
    <t>Imanta d/p</t>
  </si>
  <si>
    <t>Čiekurkalna 2. līnija</t>
  </si>
  <si>
    <t>11. novembra krastmala</t>
  </si>
  <si>
    <t>Akmens tilts</t>
  </si>
  <si>
    <t>Uzvaras bulvāris</t>
  </si>
  <si>
    <t>Jūrmalas gatve</t>
  </si>
  <si>
    <t>Slokas iela</t>
  </si>
  <si>
    <t>Kurzemes prospekts</t>
  </si>
  <si>
    <t>Zolitūdes iela</t>
  </si>
  <si>
    <t>Anniņmuižas iela</t>
  </si>
  <si>
    <t>Apuzes iela</t>
  </si>
  <si>
    <t>Kalnciema iela</t>
  </si>
  <si>
    <t>Ventspils iela</t>
  </si>
  <si>
    <t>Lielirbes iela</t>
  </si>
  <si>
    <t>kopā:</t>
  </si>
  <si>
    <t>Maršruta nr. 177</t>
  </si>
  <si>
    <t>Mīlgrāvja iela</t>
  </si>
  <si>
    <t>A.Dombrovska iela</t>
  </si>
  <si>
    <t>Vecmīlgrāvja d/p</t>
  </si>
  <si>
    <t>Varoņu iela</t>
  </si>
  <si>
    <t>Aizsaules iela</t>
  </si>
  <si>
    <t>G.Zemgala gatve</t>
  </si>
  <si>
    <t>Braslas iela</t>
  </si>
  <si>
    <t>Ropažu iela</t>
  </si>
  <si>
    <t>Čiekurkalna 2. Līnija</t>
  </si>
  <si>
    <t>Rušonu iela</t>
  </si>
  <si>
    <t>Klijānu ielu</t>
  </si>
  <si>
    <t>Čiekurkalna 1.līnija</t>
  </si>
  <si>
    <t>Brauciens Nr.1</t>
  </si>
  <si>
    <t>Brauciens Nr.2</t>
  </si>
  <si>
    <t>Brauciens Nr.3</t>
  </si>
  <si>
    <t>Brauciens Nr.4</t>
  </si>
  <si>
    <t>Brauciens Nr.5</t>
  </si>
  <si>
    <t>Brauciens Nr.6</t>
  </si>
  <si>
    <t>Brauciens Nr.7</t>
  </si>
  <si>
    <t>Brauciens Nr.8</t>
  </si>
  <si>
    <t>Maršruts Nr. 174</t>
  </si>
  <si>
    <t>Maršruts Nr. 177</t>
  </si>
  <si>
    <t>Brauciens Nr.9</t>
  </si>
  <si>
    <t>Ozolciema iela</t>
  </si>
  <si>
    <t>Gramzdas iela</t>
  </si>
  <si>
    <t>Brīvdienās</t>
  </si>
  <si>
    <t>Mežaparks</t>
  </si>
  <si>
    <t>Darba dienās un Brīvdienās</t>
  </si>
  <si>
    <t>TIKAI DARBADIENĀS</t>
  </si>
  <si>
    <t>Brauciens Nr.10</t>
  </si>
  <si>
    <t>TIKAI BRĪVDIENĀS</t>
  </si>
  <si>
    <t>Kalnciema iela/Melnsila iela</t>
  </si>
  <si>
    <t>1. TP</t>
  </si>
  <si>
    <t>Abrenes iela - 1. TP - Mežaparks</t>
  </si>
  <si>
    <t>1. TP - Abrenes iela</t>
  </si>
  <si>
    <t>7. AP</t>
  </si>
  <si>
    <t>Mežaparks - Čiekurkalns - 5. TD - Abrenes iela</t>
  </si>
  <si>
    <t>7. AP - Čiekurkalns - 5. TD - Abrenes iela</t>
  </si>
  <si>
    <t>7. AP - Jugla - Čiekurkalns - 5. TD</t>
  </si>
  <si>
    <t>Abrenes iela - 5. TD - 7. AP</t>
  </si>
  <si>
    <t>Abrenes iela - 5. TD -  7. AP</t>
  </si>
  <si>
    <r>
      <t>*</t>
    </r>
    <r>
      <rPr>
        <b/>
        <sz val="14"/>
        <rFont val="Arial"/>
        <family val="2"/>
        <charset val="186"/>
      </rPr>
      <t xml:space="preserve"> veikt kreiso pagriezienu uz 1. TP galvenajiem vārtiem Ganību dambī</t>
    </r>
  </si>
  <si>
    <r>
      <t>**</t>
    </r>
    <r>
      <rPr>
        <b/>
        <sz val="14"/>
        <rFont val="Arial"/>
        <family val="2"/>
        <charset val="186"/>
      </rPr>
      <t xml:space="preserve"> Brīvības ielas un Klijānu ielas krustojumā atļauts veikt kreiso pagriezienu</t>
    </r>
  </si>
  <si>
    <t>1. trolejbusu parks*</t>
  </si>
  <si>
    <t>Abrenes iela -  5. TD - Mežaparks - 5. TD</t>
  </si>
  <si>
    <t>Abrenes iela - 3. TD - Ķengarags - 7. AP</t>
  </si>
  <si>
    <t>Salapils iela</t>
  </si>
  <si>
    <t>Maksavas iela</t>
  </si>
  <si>
    <t>Abrenes iela - 3. TD - Ķenagarags - 7. AP</t>
  </si>
  <si>
    <t>Čiekurkalna 2.līnija</t>
  </si>
  <si>
    <t>5. TD - Mežciems - Jugla - 5. TD - 1. TP - Abrenes iela</t>
  </si>
  <si>
    <t>S. Eizenšteina iela</t>
  </si>
  <si>
    <t>Valdemāra iela</t>
  </si>
  <si>
    <t>Pulkveža Brieža iela</t>
  </si>
  <si>
    <t>Elizabete siela</t>
  </si>
  <si>
    <t>J. Asara iela</t>
  </si>
  <si>
    <t>Brīvības gatve (5. TD)**</t>
  </si>
  <si>
    <t>* veikt kreiso pagriezienu uz 1. TP galvenajiem vārtiem Ganību dambī
** Brīvības ielas un Klijānu ielas krustojumā atļauts veikt kreiso pagriezienu</t>
  </si>
  <si>
    <t>Brīvības iela (5.TD sagaida 178. mar.)</t>
  </si>
  <si>
    <t>Valdlauču centrs</t>
  </si>
  <si>
    <r>
      <t>1. trolejbusu parks</t>
    </r>
    <r>
      <rPr>
        <sz val="14"/>
        <rFont val="Arial"/>
        <family val="2"/>
        <charset val="186"/>
      </rPr>
      <t>*</t>
    </r>
  </si>
  <si>
    <t>Laimdotas iela</t>
  </si>
  <si>
    <t>Rēzeknes iela</t>
  </si>
  <si>
    <t>K. Valdemāra iela</t>
  </si>
  <si>
    <t>K.Barona iela</t>
  </si>
  <si>
    <t>5. TD - Mežaparks - 5. TD - Abrenes iela</t>
  </si>
  <si>
    <t>K.Valdemāra iela</t>
  </si>
  <si>
    <t>5.tramvaju depo</t>
  </si>
  <si>
    <t>Klijānu iela **</t>
  </si>
  <si>
    <r>
      <t xml:space="preserve">Klijānu iela </t>
    </r>
    <r>
      <rPr>
        <sz val="16"/>
        <rFont val="Arial"/>
        <family val="2"/>
        <charset val="186"/>
      </rPr>
      <t>**</t>
    </r>
  </si>
  <si>
    <r>
      <t xml:space="preserve">Klijānu iela </t>
    </r>
    <r>
      <rPr>
        <b/>
        <sz val="16"/>
        <rFont val="Arial"/>
        <family val="2"/>
        <charset val="186"/>
      </rPr>
      <t>**</t>
    </r>
  </si>
  <si>
    <t>** Brīvības ielas un Klijānu ielas krustojumā atļauts veikt kreiso pagriezienu</t>
  </si>
  <si>
    <r>
      <t xml:space="preserve">Klijānu iela </t>
    </r>
    <r>
      <rPr>
        <sz val="14"/>
        <rFont val="Arial"/>
        <family val="2"/>
        <charset val="186"/>
      </rPr>
      <t>**</t>
    </r>
  </si>
  <si>
    <t>Klijānu iela**</t>
  </si>
  <si>
    <t>5.tramvaju depo**</t>
  </si>
  <si>
    <t>1.trolejbusu parks*</t>
  </si>
  <si>
    <r>
      <t xml:space="preserve">Lielvārdes iela </t>
    </r>
    <r>
      <rPr>
        <sz val="10"/>
        <rFont val="Arial"/>
        <family val="2"/>
        <charset val="186"/>
      </rPr>
      <t>(apgriešanās pretējā virzienā)</t>
    </r>
  </si>
  <si>
    <t>Abrenes iela - 5.TD - Čiekurkalns - 1. TP</t>
  </si>
  <si>
    <t>7. AP - 1.TP - Vecmīlgrāvis - 7.AP</t>
  </si>
  <si>
    <t>Pieturvieta "Dienvidu tilts"</t>
  </si>
  <si>
    <t>Anniņmuižas bulvāris</t>
  </si>
  <si>
    <t>Jūrmalas gatve/Dzirciema iela</t>
  </si>
  <si>
    <t>Kleistu iela</t>
  </si>
  <si>
    <t>6.autobusu parks</t>
  </si>
  <si>
    <t>Abrenes iela – 6.autobusu parks</t>
  </si>
  <si>
    <t>6.AP - Imanta - Zolitūde - Abrenes iela</t>
  </si>
  <si>
    <t>Imantas D/P (autobusu)</t>
  </si>
  <si>
    <t>Apuzes iela/Jūrkalnes iela</t>
  </si>
  <si>
    <t>Tālivalža iela</t>
  </si>
  <si>
    <t>Aizkraukles iela</t>
  </si>
  <si>
    <t>Viskaļu/Ezermalas ielas krustojumā apgriežas pretējā virzienā</t>
  </si>
  <si>
    <t>Čiekurkalna 4. šķērslīnija</t>
  </si>
  <si>
    <t>1.trolejbusu parks</t>
  </si>
  <si>
    <t>Čiekurkalna 4.šķērslīnija</t>
  </si>
  <si>
    <t>Nr.</t>
  </si>
  <si>
    <t>Sudraba Edžus iela</t>
  </si>
  <si>
    <t>6. AP</t>
  </si>
  <si>
    <t>Nr. p. k.</t>
  </si>
  <si>
    <t>Maršruta nr. 167</t>
  </si>
  <si>
    <t>Bolderāja</t>
  </si>
  <si>
    <t>Maršruta nr. 165</t>
  </si>
  <si>
    <t>Bolderājas d/p</t>
  </si>
  <si>
    <t>Maršruta nr. 164</t>
  </si>
  <si>
    <t>6. autobusu parks</t>
  </si>
  <si>
    <t>Ziepniekkalns</t>
  </si>
  <si>
    <t>Buļļu iela</t>
  </si>
  <si>
    <t>Dzirciema iela</t>
  </si>
  <si>
    <t>Turgeņeva</t>
  </si>
  <si>
    <t>Abrenes iela - 6. AP</t>
  </si>
  <si>
    <t>Ziepniekkalna d/p</t>
  </si>
  <si>
    <t>Mūkusalas iela</t>
  </si>
  <si>
    <t>4. tramvaju depo</t>
  </si>
  <si>
    <t>Akmeņu iela</t>
  </si>
  <si>
    <t>Jelgavas iela</t>
  </si>
  <si>
    <t>2. trolejbusu parks</t>
  </si>
  <si>
    <t>Ģimnastikas iela</t>
  </si>
  <si>
    <t>Tadaiķu iela</t>
  </si>
  <si>
    <t>Vīlipa iela</t>
  </si>
  <si>
    <t>Melnsila iela</t>
  </si>
  <si>
    <t>Lapu iela</t>
  </si>
  <si>
    <t>Nometņu iela</t>
  </si>
  <si>
    <t>Bāriņu iela</t>
  </si>
  <si>
    <t>Mārupes iela</t>
  </si>
  <si>
    <t>O. Vācieša iela</t>
  </si>
  <si>
    <t>Torņakalna iela</t>
  </si>
  <si>
    <t>Bebru iela</t>
  </si>
  <si>
    <t>Satiksmes iela</t>
  </si>
  <si>
    <t>Salu tilts</t>
  </si>
  <si>
    <t>Lielā iela</t>
  </si>
  <si>
    <t>Rostokas iela</t>
  </si>
  <si>
    <t>Dammes iela</t>
  </si>
  <si>
    <t>13.janvāra iela</t>
  </si>
  <si>
    <t>11.novembra krastmala</t>
  </si>
  <si>
    <t>2.trolejbusu parks</t>
  </si>
  <si>
    <t>Lidoņu iela</t>
  </si>
  <si>
    <t>6. AP - Iļģuciems - Abrenes iela</t>
  </si>
  <si>
    <t>Zentenes iela</t>
  </si>
  <si>
    <t>Krūzes iela</t>
  </si>
  <si>
    <t>Liepājas iela</t>
  </si>
  <si>
    <t>Saulkalnes iela</t>
  </si>
  <si>
    <t>Mazā Stērstu iela</t>
  </si>
  <si>
    <t xml:space="preserve">Uzvaras bulvāris </t>
  </si>
  <si>
    <t>Kurzeme sprospekts</t>
  </si>
  <si>
    <t>Robežu iela</t>
  </si>
  <si>
    <t>Tēriņu iela</t>
  </si>
  <si>
    <t>Mārupe, Daugavas iela</t>
  </si>
  <si>
    <t>Mārupes padome (veikals "Elvi")</t>
  </si>
  <si>
    <t>Daugavas iela</t>
  </si>
  <si>
    <t>Rīga, Tēriņu iela</t>
  </si>
  <si>
    <t>Cēres iela</t>
  </si>
  <si>
    <t>19. trolejbusa galapunkts</t>
  </si>
  <si>
    <t>Ziepniekkalns - Mārupe - Zolitūde - 6. AP</t>
  </si>
  <si>
    <t>19. trol. g/p</t>
  </si>
  <si>
    <t>Iļģuciema g/p</t>
  </si>
  <si>
    <t>Vienības gatve (2. TP)</t>
  </si>
  <si>
    <t>Valguma iela</t>
  </si>
  <si>
    <t>Daugavgrīvas iela</t>
  </si>
  <si>
    <t>Bāriņa iela</t>
  </si>
  <si>
    <t>Raņķa dambis</t>
  </si>
  <si>
    <t>Vīlip a iela</t>
  </si>
  <si>
    <t>6. AP - 2. TP  - 19. trol. g/p</t>
  </si>
  <si>
    <t>Abrenes iela - Iļguciema g/p - 6. AP</t>
  </si>
  <si>
    <t>Maršruts Nr. 164</t>
  </si>
  <si>
    <t>Ārlavas iela</t>
  </si>
  <si>
    <t>Abrenes iela - 19. trol. g/p - Mārupe - Zolitūde- 6. AP</t>
  </si>
  <si>
    <t>Daugavgrīvas D/P</t>
  </si>
  <si>
    <t>Parādes iela</t>
  </si>
  <si>
    <t>Flotes iela</t>
  </si>
  <si>
    <t>Kapteiņu iela</t>
  </si>
  <si>
    <t>Gobas iela</t>
  </si>
  <si>
    <t>Stūrmaņu iela</t>
  </si>
  <si>
    <t>Gaigalas iela</t>
  </si>
  <si>
    <t>Daugavgrīvas šoseja</t>
  </si>
  <si>
    <t>Daugavgrīvas Iela/ūdens iela</t>
  </si>
  <si>
    <t>Daugavgrīvas Iela</t>
  </si>
  <si>
    <t>Bolderāja - Abrenes iela</t>
  </si>
  <si>
    <t>Abrenes iela - Bolderāja</t>
  </si>
  <si>
    <t>Iļģuciema d/p (apgriešanās)</t>
  </si>
  <si>
    <t>Iļģuciema d/p</t>
  </si>
  <si>
    <t>Bolderāja - Iļģuciems - Abrenes iela</t>
  </si>
  <si>
    <t>Abrenes iela -  Āgenskalns - Iļģuciems - Bolderāja</t>
  </si>
  <si>
    <t>Iļģuciema g/p (apgriešanās)</t>
  </si>
  <si>
    <t>Silikātu iela</t>
  </si>
  <si>
    <t>Piestātnes iela</t>
  </si>
  <si>
    <t>Bolderāja - 6. AP - Abrenes iela</t>
  </si>
  <si>
    <t>6. AP - Bolderāja</t>
  </si>
  <si>
    <t>Vanšu tilts</t>
  </si>
  <si>
    <t>Abrenes iela - Iļģuciems - 6. AP</t>
  </si>
  <si>
    <t>Turgeneva iela</t>
  </si>
  <si>
    <t>Valdlauču centrs  - 2.TP - Abrenes iela</t>
  </si>
  <si>
    <t>Abrenes iela - Valdlauču centrs</t>
  </si>
  <si>
    <t>Maršruts Nr. 165</t>
  </si>
  <si>
    <t>Valdlauču centrs - Ziepniekkalns - 2.TP - Abrenes iela</t>
  </si>
  <si>
    <t>Nometnu iela</t>
  </si>
  <si>
    <t>6. AP - Zolitūde - Āgenskalns - Abrenes iela</t>
  </si>
  <si>
    <t>Kr.Valdemāra iela</t>
  </si>
  <si>
    <t>Abrenes iela - 6.AP</t>
  </si>
  <si>
    <t>6. AP - Zolitūde - Abrenes iela</t>
  </si>
  <si>
    <t>Lilijas iela</t>
  </si>
  <si>
    <t>Iļģuciema galapunkts</t>
  </si>
  <si>
    <t>Vīlīpa iela</t>
  </si>
  <si>
    <t>Anniņmuižas bulvāris (gar poliklīniku)</t>
  </si>
  <si>
    <t>Zentenes</t>
  </si>
  <si>
    <t>Abrenes iela - Āgenskalns - Iļģuciems -  6. AP</t>
  </si>
  <si>
    <t>E. Smiļģa iela</t>
  </si>
  <si>
    <t>Mazā Nometņu iela</t>
  </si>
  <si>
    <t>6. AP -  Āgenskalns - Abrenes iela</t>
  </si>
  <si>
    <t>Kurzemes proskets</t>
  </si>
  <si>
    <t>Kuldīgas iela</t>
  </si>
  <si>
    <t>Abrenes iela – Imanta -  6. AP</t>
  </si>
  <si>
    <t>Maršruts Nr. 167</t>
  </si>
  <si>
    <t>3.lotes kopsavilkums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</si>
</sst>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1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sz val="14"/>
      <name val="Arial"/>
      <family val="2"/>
      <charset val="186"/>
    </font>
    <font>
      <b/>
      <sz val="16"/>
      <color indexed="9"/>
      <name val="Arial"/>
      <family val="2"/>
      <charset val="186"/>
    </font>
    <font>
      <b/>
      <sz val="12"/>
      <color theme="1"/>
      <name val="Arial"/>
      <family val="2"/>
      <charset val="186"/>
    </font>
    <font>
      <sz val="16"/>
      <name val="Arial"/>
      <family val="2"/>
      <charset val="186"/>
    </font>
    <font>
      <b/>
      <sz val="10"/>
      <color theme="3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  <charset val="204"/>
    </font>
    <font>
      <sz val="12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2"/>
      <color indexed="60"/>
      <name val="Arial"/>
      <family val="2"/>
      <charset val="186"/>
    </font>
    <font>
      <b/>
      <sz val="12"/>
      <name val="Arial"/>
      <family val="2"/>
      <charset val="204"/>
    </font>
    <font>
      <b/>
      <sz val="12"/>
      <color indexed="17"/>
      <name val="Arial"/>
      <family val="2"/>
      <charset val="186"/>
    </font>
    <font>
      <sz val="10"/>
      <color indexed="17"/>
      <name val="Arial"/>
      <family val="2"/>
      <charset val="186"/>
    </font>
    <font>
      <i/>
      <sz val="12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279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10" fillId="0" borderId="1" xfId="0" applyFont="1" applyBorder="1"/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left" textRotation="90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/>
    <xf numFmtId="0" fontId="4" fillId="0" borderId="1" xfId="0" applyFont="1" applyFill="1" applyBorder="1"/>
    <xf numFmtId="0" fontId="4" fillId="0" borderId="0" xfId="0" applyFont="1"/>
    <xf numFmtId="0" fontId="11" fillId="0" borderId="1" xfId="0" applyFont="1" applyBorder="1"/>
    <xf numFmtId="0" fontId="10" fillId="0" borderId="2" xfId="0" applyFont="1" applyFill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20" fontId="8" fillId="0" borderId="0" xfId="0" applyNumberFormat="1" applyFont="1" applyFill="1"/>
    <xf numFmtId="20" fontId="0" fillId="0" borderId="0" xfId="0" applyNumberFormat="1" applyFill="1"/>
    <xf numFmtId="0" fontId="8" fillId="0" borderId="0" xfId="0" applyFont="1" applyFill="1"/>
    <xf numFmtId="0" fontId="8" fillId="0" borderId="0" xfId="0" applyNumberFormat="1" applyFont="1" applyFill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20" fontId="0" fillId="0" borderId="0" xfId="0" applyNumberFormat="1" applyFill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0" fillId="0" borderId="0" xfId="0" applyFill="1" applyBorder="1"/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0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0" fontId="4" fillId="0" borderId="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/>
    <xf numFmtId="0" fontId="4" fillId="0" borderId="1" xfId="0" applyFont="1" applyBorder="1" applyAlignment="1">
      <alignment horizontal="left" textRotation="9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0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0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 wrapText="1"/>
    </xf>
    <xf numFmtId="20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Fill="1" applyBorder="1" applyAlignment="1">
      <alignment vertical="center"/>
    </xf>
    <xf numFmtId="20" fontId="6" fillId="0" borderId="7" xfId="0" applyNumberFormat="1" applyFont="1" applyBorder="1" applyAlignment="1">
      <alignment horizontal="center" vertical="center"/>
    </xf>
    <xf numFmtId="0" fontId="4" fillId="5" borderId="1" xfId="0" applyFont="1" applyFill="1" applyBorder="1"/>
    <xf numFmtId="0" fontId="10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12" fillId="0" borderId="1" xfId="0" applyFont="1" applyBorder="1"/>
    <xf numFmtId="20" fontId="12" fillId="0" borderId="0" xfId="0" applyNumberFormat="1" applyFont="1" applyFill="1" applyAlignment="1">
      <alignment horizontal="center"/>
    </xf>
    <xf numFmtId="0" fontId="12" fillId="0" borderId="1" xfId="0" applyFont="1" applyFill="1" applyBorder="1"/>
    <xf numFmtId="20" fontId="12" fillId="5" borderId="0" xfId="0" applyNumberFormat="1" applyFont="1" applyFill="1" applyAlignment="1">
      <alignment horizontal="center"/>
    </xf>
    <xf numFmtId="20" fontId="12" fillId="0" borderId="0" xfId="0" applyNumberFormat="1" applyFont="1" applyAlignment="1">
      <alignment horizontal="center"/>
    </xf>
    <xf numFmtId="0" fontId="12" fillId="0" borderId="1" xfId="0" applyFont="1" applyFill="1" applyBorder="1" applyAlignment="1">
      <alignment vertical="center"/>
    </xf>
    <xf numFmtId="20" fontId="12" fillId="0" borderId="0" xfId="0" applyNumberFormat="1" applyFont="1" applyFill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20" fontId="8" fillId="0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left"/>
    </xf>
    <xf numFmtId="0" fontId="4" fillId="3" borderId="0" xfId="0" applyFont="1" applyFill="1" applyAlignment="1">
      <alignment horizontal="left"/>
    </xf>
    <xf numFmtId="0" fontId="12" fillId="0" borderId="0" xfId="0" applyFont="1" applyFill="1" applyBorder="1"/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10" fillId="0" borderId="0" xfId="2" applyAlignment="1">
      <alignment vertical="center"/>
    </xf>
    <xf numFmtId="0" fontId="10" fillId="0" borderId="0" xfId="2" applyAlignment="1">
      <alignment wrapText="1"/>
    </xf>
    <xf numFmtId="164" fontId="2" fillId="0" borderId="0" xfId="2" applyNumberFormat="1" applyFont="1" applyBorder="1" applyAlignment="1">
      <alignment horizontal="center" vertical="center" wrapText="1"/>
    </xf>
    <xf numFmtId="20" fontId="6" fillId="0" borderId="0" xfId="2" applyNumberFormat="1" applyFont="1" applyBorder="1" applyAlignment="1">
      <alignment horizontal="right" vertical="center" wrapText="1"/>
    </xf>
    <xf numFmtId="0" fontId="2" fillId="0" borderId="0" xfId="2" applyFont="1" applyAlignment="1">
      <alignment vertical="center" wrapText="1"/>
    </xf>
    <xf numFmtId="164" fontId="21" fillId="0" borderId="10" xfId="2" applyNumberFormat="1" applyFont="1" applyBorder="1" applyAlignment="1">
      <alignment horizontal="center" vertical="center" wrapText="1"/>
    </xf>
    <xf numFmtId="20" fontId="6" fillId="0" borderId="10" xfId="2" applyNumberFormat="1" applyFont="1" applyBorder="1" applyAlignment="1">
      <alignment horizontal="right" vertical="center" wrapText="1"/>
    </xf>
    <xf numFmtId="20" fontId="2" fillId="0" borderId="11" xfId="2" applyNumberFormat="1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center" vertical="center" wrapText="1"/>
    </xf>
    <xf numFmtId="20" fontId="2" fillId="0" borderId="11" xfId="2" applyNumberFormat="1" applyFont="1" applyBorder="1" applyAlignment="1">
      <alignment horizontal="left" vertical="center" wrapText="1"/>
    </xf>
    <xf numFmtId="0" fontId="2" fillId="0" borderId="0" xfId="2" applyFont="1" applyBorder="1" applyAlignment="1">
      <alignment vertical="center" wrapText="1"/>
    </xf>
    <xf numFmtId="164" fontId="6" fillId="0" borderId="10" xfId="2" applyNumberFormat="1" applyFont="1" applyBorder="1" applyAlignment="1">
      <alignment horizontal="center" vertical="center" wrapText="1"/>
    </xf>
    <xf numFmtId="20" fontId="6" fillId="0" borderId="10" xfId="2" applyNumberFormat="1" applyFont="1" applyBorder="1" applyAlignment="1">
      <alignment horizontal="center" vertical="center" wrapText="1"/>
    </xf>
    <xf numFmtId="20" fontId="2" fillId="0" borderId="12" xfId="2" applyNumberFormat="1" applyFont="1" applyBorder="1" applyAlignment="1">
      <alignment horizontal="center" vertical="center" wrapText="1"/>
    </xf>
    <xf numFmtId="0" fontId="2" fillId="0" borderId="11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20" fontId="2" fillId="0" borderId="0" xfId="2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0" xfId="2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10" fillId="0" borderId="0" xfId="2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164" fontId="6" fillId="0" borderId="10" xfId="2" applyNumberFormat="1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20" fontId="2" fillId="0" borderId="11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20" fontId="22" fillId="0" borderId="0" xfId="2" applyNumberFormat="1" applyFont="1" applyFill="1" applyBorder="1" applyAlignment="1">
      <alignment horizontal="center" vertical="center" wrapText="1"/>
    </xf>
    <xf numFmtId="20" fontId="22" fillId="0" borderId="0" xfId="2" applyNumberFormat="1" applyFont="1" applyBorder="1" applyAlignment="1">
      <alignment horizontal="center" vertical="center" wrapText="1"/>
    </xf>
    <xf numFmtId="0" fontId="10" fillId="0" borderId="0" xfId="2" applyBorder="1" applyAlignment="1">
      <alignment horizontal="center" vertical="center" wrapText="1"/>
    </xf>
    <xf numFmtId="0" fontId="22" fillId="0" borderId="0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10" fillId="0" borderId="0" xfId="2" applyFont="1"/>
    <xf numFmtId="0" fontId="10" fillId="0" borderId="0" xfId="2" applyFill="1"/>
    <xf numFmtId="0" fontId="4" fillId="0" borderId="0" xfId="2" applyFont="1" applyFill="1" applyAlignment="1">
      <alignment horizontal="center"/>
    </xf>
    <xf numFmtId="20" fontId="4" fillId="0" borderId="0" xfId="2" applyNumberFormat="1" applyFont="1" applyFill="1" applyAlignment="1">
      <alignment horizontal="center"/>
    </xf>
    <xf numFmtId="0" fontId="4" fillId="0" borderId="1" xfId="2" applyFont="1" applyFill="1" applyBorder="1"/>
    <xf numFmtId="0" fontId="10" fillId="0" borderId="1" xfId="2" applyFont="1" applyBorder="1" applyAlignment="1">
      <alignment horizontal="left"/>
    </xf>
    <xf numFmtId="0" fontId="10" fillId="0" borderId="1" xfId="2" applyFont="1" applyFill="1" applyBorder="1"/>
    <xf numFmtId="0" fontId="10" fillId="0" borderId="1" xfId="2" applyFill="1" applyBorder="1"/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textRotation="90"/>
    </xf>
    <xf numFmtId="20" fontId="10" fillId="0" borderId="0" xfId="2" applyNumberFormat="1" applyFill="1"/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Fill="1" applyBorder="1"/>
    <xf numFmtId="0" fontId="9" fillId="0" borderId="1" xfId="2" applyFont="1" applyBorder="1" applyAlignment="1">
      <alignment horizontal="left"/>
    </xf>
    <xf numFmtId="0" fontId="4" fillId="0" borderId="0" xfId="2" applyFont="1" applyFill="1"/>
    <xf numFmtId="0" fontId="10" fillId="0" borderId="0" xfId="2" applyFont="1" applyAlignment="1">
      <alignment horizontal="left"/>
    </xf>
    <xf numFmtId="0" fontId="10" fillId="0" borderId="1" xfId="2" applyFont="1" applyFill="1" applyBorder="1" applyAlignment="1">
      <alignment horizontal="left"/>
    </xf>
    <xf numFmtId="0" fontId="13" fillId="0" borderId="0" xfId="2" applyFont="1" applyBorder="1" applyAlignment="1">
      <alignment horizontal="center"/>
    </xf>
    <xf numFmtId="0" fontId="2" fillId="0" borderId="0" xfId="2" applyFont="1"/>
    <xf numFmtId="20" fontId="2" fillId="0" borderId="0" xfId="2" applyNumberFormat="1" applyFont="1" applyFill="1"/>
    <xf numFmtId="0" fontId="2" fillId="0" borderId="0" xfId="2" applyFont="1" applyFill="1"/>
    <xf numFmtId="0" fontId="10" fillId="0" borderId="1" xfId="2" applyFont="1" applyBorder="1"/>
    <xf numFmtId="0" fontId="2" fillId="0" borderId="0" xfId="2" applyNumberFormat="1" applyFont="1" applyFill="1" applyAlignment="1">
      <alignment horizontal="center"/>
    </xf>
    <xf numFmtId="0" fontId="10" fillId="0" borderId="0" xfId="2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20" fontId="4" fillId="0" borderId="0" xfId="2" applyNumberFormat="1" applyFont="1" applyFill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ill="1" applyBorder="1" applyAlignment="1">
      <alignment vertical="center"/>
    </xf>
    <xf numFmtId="0" fontId="10" fillId="0" borderId="1" xfId="2" applyBorder="1" applyAlignment="1">
      <alignment vertical="center"/>
    </xf>
    <xf numFmtId="0" fontId="4" fillId="0" borderId="1" xfId="2" applyFont="1" applyBorder="1" applyAlignment="1">
      <alignment horizontal="left" vertical="center" textRotation="90"/>
    </xf>
    <xf numFmtId="0" fontId="4" fillId="0" borderId="0" xfId="2" applyFont="1" applyFill="1" applyAlignme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20" fontId="10" fillId="0" borderId="0" xfId="2" applyNumberFormat="1" applyFill="1" applyAlignment="1">
      <alignment vertical="center"/>
    </xf>
    <xf numFmtId="0" fontId="10" fillId="0" borderId="0" xfId="2" applyFont="1" applyFill="1" applyAlignment="1">
      <alignment vertical="center"/>
    </xf>
    <xf numFmtId="20" fontId="10" fillId="0" borderId="0" xfId="2" applyNumberFormat="1" applyFill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4" fillId="0" borderId="0" xfId="2" applyNumberFormat="1" applyFont="1" applyFill="1" applyAlignment="1">
      <alignment horizontal="center"/>
    </xf>
    <xf numFmtId="20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20" fontId="2" fillId="0" borderId="0" xfId="2" applyNumberFormat="1" applyFont="1" applyFill="1" applyAlignment="1">
      <alignment vertical="center"/>
    </xf>
    <xf numFmtId="0" fontId="4" fillId="0" borderId="1" xfId="2" applyFont="1" applyBorder="1"/>
    <xf numFmtId="0" fontId="5" fillId="0" borderId="1" xfId="2" applyFont="1" applyFill="1" applyBorder="1" applyAlignment="1">
      <alignment horizontal="center" vertical="center" wrapText="1"/>
    </xf>
    <xf numFmtId="0" fontId="2" fillId="0" borderId="0" xfId="2" applyNumberFormat="1" applyFont="1" applyFill="1" applyAlignment="1">
      <alignment horizontal="center" vertical="center"/>
    </xf>
    <xf numFmtId="0" fontId="10" fillId="0" borderId="0" xfId="2" applyAlignment="1">
      <alignment horizontal="left"/>
    </xf>
    <xf numFmtId="0" fontId="4" fillId="0" borderId="0" xfId="2" applyFont="1" applyBorder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10" fillId="0" borderId="1" xfId="2" applyBorder="1"/>
    <xf numFmtId="0" fontId="4" fillId="0" borderId="1" xfId="2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23" fillId="0" borderId="0" xfId="2" applyFont="1"/>
    <xf numFmtId="20" fontId="23" fillId="0" borderId="0" xfId="2" applyNumberFormat="1" applyFont="1" applyFill="1"/>
    <xf numFmtId="20" fontId="24" fillId="0" borderId="0" xfId="2" applyNumberFormat="1" applyFont="1" applyFill="1" applyAlignment="1">
      <alignment horizontal="center"/>
    </xf>
    <xf numFmtId="0" fontId="24" fillId="0" borderId="1" xfId="2" applyFont="1" applyFill="1" applyBorder="1"/>
    <xf numFmtId="0" fontId="24" fillId="0" borderId="0" xfId="2" applyFont="1" applyFill="1" applyAlignment="1">
      <alignment horizontal="center"/>
    </xf>
    <xf numFmtId="0" fontId="23" fillId="0" borderId="1" xfId="2" applyFont="1" applyFill="1" applyBorder="1"/>
    <xf numFmtId="0" fontId="23" fillId="0" borderId="0" xfId="2" applyFont="1" applyFill="1"/>
    <xf numFmtId="20" fontId="24" fillId="0" borderId="0" xfId="2" applyNumberFormat="1" applyFont="1" applyAlignment="1">
      <alignment horizontal="center"/>
    </xf>
    <xf numFmtId="0" fontId="23" fillId="0" borderId="1" xfId="2" applyFont="1" applyFill="1" applyBorder="1" applyAlignment="1">
      <alignment wrapText="1"/>
    </xf>
    <xf numFmtId="0" fontId="10" fillId="0" borderId="0" xfId="2" applyNumberFormat="1" applyFont="1" applyFill="1" applyAlignment="1">
      <alignment horizontal="center"/>
    </xf>
    <xf numFmtId="0" fontId="25" fillId="0" borderId="0" xfId="2" applyFont="1" applyFill="1"/>
    <xf numFmtId="0" fontId="10" fillId="0" borderId="2" xfId="2" applyFill="1" applyBorder="1"/>
    <xf numFmtId="0" fontId="4" fillId="0" borderId="2" xfId="2" applyFont="1" applyFill="1" applyBorder="1"/>
    <xf numFmtId="0" fontId="26" fillId="0" borderId="1" xfId="2" applyFont="1" applyFill="1" applyBorder="1"/>
    <xf numFmtId="0" fontId="25" fillId="0" borderId="0" xfId="2" applyFont="1" applyAlignment="1">
      <alignment horizontal="left"/>
    </xf>
    <xf numFmtId="20" fontId="4" fillId="9" borderId="0" xfId="2" applyNumberFormat="1" applyFont="1" applyFill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27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29" fillId="0" borderId="1" xfId="2" applyFont="1" applyFill="1" applyBorder="1" applyAlignment="1">
      <alignment vertical="center"/>
    </xf>
    <xf numFmtId="0" fontId="26" fillId="0" borderId="1" xfId="2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4" fillId="3" borderId="0" xfId="2" applyFont="1" applyFill="1" applyAlignment="1">
      <alignment horizontal="left" vertical="center"/>
    </xf>
    <xf numFmtId="0" fontId="9" fillId="0" borderId="0" xfId="2" applyFont="1" applyBorder="1" applyAlignment="1">
      <alignment horizontal="left"/>
    </xf>
    <xf numFmtId="0" fontId="10" fillId="0" borderId="0" xfId="2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NumberFormat="1" applyFont="1" applyFill="1" applyAlignment="1">
      <alignment horizontal="center" vertical="center"/>
    </xf>
    <xf numFmtId="0" fontId="9" fillId="0" borderId="0" xfId="2" applyFont="1" applyAlignment="1">
      <alignment horizontal="left"/>
    </xf>
    <xf numFmtId="0" fontId="6" fillId="2" borderId="11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 wrapText="1"/>
    </xf>
    <xf numFmtId="0" fontId="19" fillId="7" borderId="9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left" vertical="center"/>
    </xf>
    <xf numFmtId="0" fontId="19" fillId="6" borderId="0" xfId="2" applyFont="1" applyFill="1" applyBorder="1" applyAlignment="1">
      <alignment horizontal="center" vertical="center" wrapText="1"/>
    </xf>
    <xf numFmtId="0" fontId="19" fillId="6" borderId="9" xfId="2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5" fillId="4" borderId="0" xfId="2" applyFont="1" applyFill="1" applyBorder="1" applyAlignment="1">
      <alignment horizontal="center"/>
    </xf>
    <xf numFmtId="0" fontId="4" fillId="3" borderId="0" xfId="2" applyFont="1" applyFill="1" applyAlignment="1">
      <alignment horizontal="left"/>
    </xf>
    <xf numFmtId="0" fontId="15" fillId="4" borderId="0" xfId="2" applyFont="1" applyFill="1" applyAlignment="1">
      <alignment horizontal="center"/>
    </xf>
    <xf numFmtId="0" fontId="15" fillId="4" borderId="5" xfId="2" applyFont="1" applyFill="1" applyBorder="1" applyAlignment="1">
      <alignment horizont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4" fillId="3" borderId="0" xfId="2" applyFont="1" applyFill="1" applyAlignment="1">
      <alignment horizontal="left" vertical="center"/>
    </xf>
    <xf numFmtId="0" fontId="15" fillId="4" borderId="0" xfId="2" applyFont="1" applyFill="1" applyBorder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24" fillId="0" borderId="5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15" fillId="6" borderId="5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5" fillId="8" borderId="0" xfId="0" applyFont="1" applyFill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0" fillId="6" borderId="5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20" fontId="12" fillId="0" borderId="5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99"/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49"/>
  <sheetViews>
    <sheetView showGridLines="0" tabSelected="1" view="pageBreakPreview" zoomScale="70" zoomScaleNormal="115" zoomScaleSheetLayoutView="70" workbookViewId="0">
      <selection sqref="A1:G1"/>
    </sheetView>
  </sheetViews>
  <sheetFormatPr defaultRowHeight="15" x14ac:dyDescent="0.2"/>
  <cols>
    <col min="1" max="1" width="7" style="108" customWidth="1"/>
    <col min="2" max="2" width="52.140625" style="108" customWidth="1"/>
    <col min="3" max="3" width="19.7109375" style="108" customWidth="1"/>
    <col min="4" max="4" width="9.140625" style="108" customWidth="1"/>
    <col min="5" max="5" width="22" style="108" customWidth="1"/>
    <col min="6" max="6" width="9.140625" style="108" customWidth="1"/>
    <col min="7" max="7" width="9.7109375" style="108" customWidth="1"/>
    <col min="8" max="16384" width="9.140625" style="107"/>
  </cols>
  <sheetData>
    <row r="1" spans="1:7" ht="21" customHeight="1" x14ac:dyDescent="0.2">
      <c r="A1" s="244" t="s">
        <v>326</v>
      </c>
      <c r="B1" s="244"/>
      <c r="C1" s="244"/>
      <c r="D1" s="244"/>
      <c r="E1" s="244"/>
      <c r="F1" s="244"/>
      <c r="G1" s="244"/>
    </row>
    <row r="2" spans="1:7" s="133" customFormat="1" ht="24" customHeight="1" x14ac:dyDescent="0.2">
      <c r="A2" s="135" t="s">
        <v>98</v>
      </c>
      <c r="B2" s="134"/>
      <c r="C2" s="134"/>
      <c r="D2" s="245"/>
      <c r="E2" s="245"/>
      <c r="F2" s="245"/>
      <c r="G2" s="246"/>
    </row>
    <row r="3" spans="1:7" ht="14.1" customHeight="1" x14ac:dyDescent="0.2">
      <c r="A3" s="132"/>
      <c r="B3" s="132"/>
      <c r="C3" s="131"/>
      <c r="D3" s="131"/>
      <c r="E3" s="131"/>
      <c r="F3" s="131"/>
      <c r="G3" s="131"/>
    </row>
    <row r="4" spans="1:7" ht="14.25" customHeight="1" x14ac:dyDescent="0.2">
      <c r="A4" s="243" t="s">
        <v>217</v>
      </c>
      <c r="B4" s="243"/>
      <c r="C4" s="127"/>
      <c r="D4" s="126"/>
      <c r="E4" s="125"/>
      <c r="F4" s="126"/>
      <c r="G4" s="126"/>
    </row>
    <row r="5" spans="1:7" ht="27" customHeight="1" x14ac:dyDescent="0.2">
      <c r="A5" s="118" t="s">
        <v>212</v>
      </c>
      <c r="B5" s="118" t="s">
        <v>0</v>
      </c>
      <c r="C5" s="118" t="s">
        <v>1</v>
      </c>
      <c r="D5" s="118" t="s">
        <v>2</v>
      </c>
      <c r="E5" s="118" t="s">
        <v>3</v>
      </c>
      <c r="F5" s="118" t="s">
        <v>2</v>
      </c>
      <c r="G5" s="118" t="s">
        <v>4</v>
      </c>
    </row>
    <row r="6" spans="1:7" s="130" customFormat="1" ht="14.25" customHeight="1" x14ac:dyDescent="0.2">
      <c r="A6" s="118">
        <v>1</v>
      </c>
      <c r="B6" s="117" t="str">
        <f>'164'!A4</f>
        <v>6. AP - Bolderāja</v>
      </c>
      <c r="C6" s="115" t="s">
        <v>211</v>
      </c>
      <c r="D6" s="114">
        <f>'164'!C7</f>
        <v>1.3888888888888888E-2</v>
      </c>
      <c r="E6" s="116" t="s">
        <v>214</v>
      </c>
      <c r="F6" s="114">
        <f>'164'!C17</f>
        <v>3.4722222222222224E-2</v>
      </c>
      <c r="G6" s="114">
        <f t="shared" ref="G6:G12" si="0">F6-D6</f>
        <v>2.0833333333333336E-2</v>
      </c>
    </row>
    <row r="7" spans="1:7" s="130" customFormat="1" ht="14.25" customHeight="1" x14ac:dyDescent="0.2">
      <c r="A7" s="118">
        <v>2</v>
      </c>
      <c r="B7" s="117" t="str">
        <f>'164'!E4</f>
        <v>Bolderāja - 6. AP - Abrenes iela</v>
      </c>
      <c r="C7" s="116" t="s">
        <v>214</v>
      </c>
      <c r="D7" s="114">
        <f>'164'!G7</f>
        <v>3.4722222222222224E-2</v>
      </c>
      <c r="E7" s="116" t="s">
        <v>5</v>
      </c>
      <c r="F7" s="114">
        <f>'164'!G33</f>
        <v>7.6388888888888895E-2</v>
      </c>
      <c r="G7" s="114">
        <f t="shared" si="0"/>
        <v>4.1666666666666671E-2</v>
      </c>
    </row>
    <row r="8" spans="1:7" s="130" customFormat="1" ht="14.25" customHeight="1" x14ac:dyDescent="0.2">
      <c r="A8" s="118">
        <v>3</v>
      </c>
      <c r="B8" s="117" t="str">
        <f>'164'!A36</f>
        <v>Abrenes iela -  Āgenskalns - Iļģuciems - Bolderāja</v>
      </c>
      <c r="C8" s="116" t="s">
        <v>5</v>
      </c>
      <c r="D8" s="114">
        <f>'164'!C39</f>
        <v>7.6388888888888895E-2</v>
      </c>
      <c r="E8" s="116" t="s">
        <v>216</v>
      </c>
      <c r="F8" s="114">
        <f>'164'!C65</f>
        <v>0.1111111111111111</v>
      </c>
      <c r="G8" s="114">
        <f t="shared" si="0"/>
        <v>3.472222222222221E-2</v>
      </c>
    </row>
    <row r="9" spans="1:7" s="130" customFormat="1" ht="14.25" customHeight="1" x14ac:dyDescent="0.2">
      <c r="A9" s="118">
        <v>4</v>
      </c>
      <c r="B9" s="117" t="str">
        <f>'164'!E36</f>
        <v>Bolderāja - Iļģuciems - Abrenes iela</v>
      </c>
      <c r="C9" s="116" t="s">
        <v>216</v>
      </c>
      <c r="D9" s="114">
        <f>'164'!G39</f>
        <v>0.13541666666666666</v>
      </c>
      <c r="E9" s="116" t="s">
        <v>5</v>
      </c>
      <c r="F9" s="114">
        <f>'164'!G67</f>
        <v>0.16319444444444445</v>
      </c>
      <c r="G9" s="114">
        <f t="shared" si="0"/>
        <v>2.777777777777779E-2</v>
      </c>
    </row>
    <row r="10" spans="1:7" s="130" customFormat="1" ht="14.25" customHeight="1" x14ac:dyDescent="0.2">
      <c r="A10" s="118">
        <v>5</v>
      </c>
      <c r="B10" s="117" t="str">
        <f>'164'!A92</f>
        <v>Abrenes iela - Bolderāja</v>
      </c>
      <c r="C10" s="116" t="s">
        <v>5</v>
      </c>
      <c r="D10" s="114">
        <f>'164'!C95</f>
        <v>0.16319444444444445</v>
      </c>
      <c r="E10" s="116" t="s">
        <v>214</v>
      </c>
      <c r="F10" s="114">
        <f>'164'!C112</f>
        <v>0.17708333333333334</v>
      </c>
      <c r="G10" s="114">
        <f t="shared" si="0"/>
        <v>1.3888888888888895E-2</v>
      </c>
    </row>
    <row r="11" spans="1:7" s="130" customFormat="1" ht="14.25" customHeight="1" x14ac:dyDescent="0.2">
      <c r="A11" s="118">
        <v>6</v>
      </c>
      <c r="B11" s="117" t="str">
        <f>'164'!E92</f>
        <v>Bolderāja - Abrenes iela</v>
      </c>
      <c r="C11" s="116" t="s">
        <v>214</v>
      </c>
      <c r="D11" s="114">
        <f>'164'!G95</f>
        <v>1.1805555555555556</v>
      </c>
      <c r="E11" s="116" t="s">
        <v>5</v>
      </c>
      <c r="F11" s="114">
        <f>'164'!G112</f>
        <v>1.2083333333333333</v>
      </c>
      <c r="G11" s="114">
        <f t="shared" si="0"/>
        <v>2.7777777777777679E-2</v>
      </c>
    </row>
    <row r="12" spans="1:7" s="130" customFormat="1" ht="14.25" customHeight="1" thickBot="1" x14ac:dyDescent="0.25">
      <c r="A12" s="118">
        <v>7</v>
      </c>
      <c r="B12" s="117" t="str">
        <f>'164'!E117</f>
        <v>Abrenes iela - 19. trol. g/p - Mārupe - Zolitūde- 6. AP</v>
      </c>
      <c r="C12" s="116" t="s">
        <v>5</v>
      </c>
      <c r="D12" s="114">
        <f>'164'!G120</f>
        <v>0.20833333333333334</v>
      </c>
      <c r="E12" s="115" t="s">
        <v>211</v>
      </c>
      <c r="F12" s="114">
        <f>'164'!G153</f>
        <v>0.23958333333333334</v>
      </c>
      <c r="G12" s="114">
        <f t="shared" si="0"/>
        <v>3.125E-2</v>
      </c>
    </row>
    <row r="13" spans="1:7" ht="14.25" customHeight="1" thickBot="1" x14ac:dyDescent="0.25">
      <c r="A13" s="129"/>
      <c r="B13" s="128"/>
      <c r="C13" s="127"/>
      <c r="D13" s="126"/>
      <c r="E13" s="125"/>
      <c r="F13" s="113" t="s">
        <v>113</v>
      </c>
      <c r="G13" s="121">
        <f>F12-D6</f>
        <v>0.22569444444444445</v>
      </c>
    </row>
    <row r="14" spans="1:7" ht="14.25" customHeight="1" x14ac:dyDescent="0.2">
      <c r="A14" s="129"/>
      <c r="B14" s="128"/>
      <c r="C14" s="127"/>
      <c r="D14" s="126"/>
      <c r="E14" s="125"/>
      <c r="F14" s="110"/>
      <c r="G14" s="109"/>
    </row>
    <row r="15" spans="1:7" ht="14.25" customHeight="1" x14ac:dyDescent="0.2">
      <c r="A15" s="243" t="s">
        <v>215</v>
      </c>
      <c r="B15" s="243"/>
      <c r="C15" s="120"/>
      <c r="D15" s="120"/>
      <c r="E15" s="120"/>
      <c r="F15" s="120"/>
      <c r="G15" s="120"/>
    </row>
    <row r="16" spans="1:7" ht="27" customHeight="1" x14ac:dyDescent="0.2">
      <c r="A16" s="118" t="s">
        <v>212</v>
      </c>
      <c r="B16" s="118" t="s">
        <v>0</v>
      </c>
      <c r="C16" s="118" t="s">
        <v>1</v>
      </c>
      <c r="D16" s="118" t="s">
        <v>2</v>
      </c>
      <c r="E16" s="118" t="s">
        <v>3</v>
      </c>
      <c r="F16" s="118" t="s">
        <v>2</v>
      </c>
      <c r="G16" s="118" t="s">
        <v>4</v>
      </c>
    </row>
    <row r="17" spans="1:7" ht="14.25" customHeight="1" x14ac:dyDescent="0.2">
      <c r="A17" s="118">
        <v>1</v>
      </c>
      <c r="B17" s="117" t="str">
        <f>'165'!A4</f>
        <v>6. AP - Zolitūde - Abrenes iela</v>
      </c>
      <c r="C17" s="115" t="s">
        <v>211</v>
      </c>
      <c r="D17" s="114">
        <f>'165'!C7</f>
        <v>1.0104166666666667</v>
      </c>
      <c r="E17" s="116" t="s">
        <v>5</v>
      </c>
      <c r="F17" s="114">
        <f>'165'!C25</f>
        <v>1.03125</v>
      </c>
      <c r="G17" s="114">
        <f t="shared" ref="G17:G24" si="1">F17-D17</f>
        <v>2.0833333333333259E-2</v>
      </c>
    </row>
    <row r="18" spans="1:7" ht="14.25" customHeight="1" x14ac:dyDescent="0.2">
      <c r="A18" s="118">
        <v>2</v>
      </c>
      <c r="B18" s="117" t="str">
        <f>'165'!E4</f>
        <v>Abrenes iela - Āgenskalns - Iļģuciems -  6. AP</v>
      </c>
      <c r="C18" s="116" t="s">
        <v>5</v>
      </c>
      <c r="D18" s="114">
        <f>'165'!G7</f>
        <v>3.125E-2</v>
      </c>
      <c r="E18" s="116" t="s">
        <v>211</v>
      </c>
      <c r="F18" s="114">
        <f>'165'!G26</f>
        <v>4.8611111111111112E-2</v>
      </c>
      <c r="G18" s="114">
        <f t="shared" si="1"/>
        <v>1.7361111111111112E-2</v>
      </c>
    </row>
    <row r="19" spans="1:7" ht="14.25" customHeight="1" x14ac:dyDescent="0.2">
      <c r="A19" s="118">
        <v>3</v>
      </c>
      <c r="B19" s="117" t="str">
        <f>'165'!A29</f>
        <v>6. AP - Zolitūde - Abrenes iela</v>
      </c>
      <c r="C19" s="116" t="s">
        <v>211</v>
      </c>
      <c r="D19" s="114">
        <f>'165'!C32</f>
        <v>5.2083333333333336E-2</v>
      </c>
      <c r="E19" s="116" t="s">
        <v>5</v>
      </c>
      <c r="F19" s="114">
        <f>'165'!C51</f>
        <v>7.6388888888888895E-2</v>
      </c>
      <c r="G19" s="114">
        <f t="shared" si="1"/>
        <v>2.4305555555555559E-2</v>
      </c>
    </row>
    <row r="20" spans="1:7" ht="14.25" customHeight="1" x14ac:dyDescent="0.2">
      <c r="A20" s="118">
        <v>4</v>
      </c>
      <c r="B20" s="117" t="str">
        <f>'165'!E29</f>
        <v>Abrenes iela - 6.AP</v>
      </c>
      <c r="C20" s="116" t="s">
        <v>5</v>
      </c>
      <c r="D20" s="114">
        <f>'165'!G32</f>
        <v>7.6388888888888895E-2</v>
      </c>
      <c r="E20" s="116" t="s">
        <v>211</v>
      </c>
      <c r="F20" s="114">
        <f>'165'!G56</f>
        <v>0.1111111111111111</v>
      </c>
      <c r="G20" s="114">
        <f t="shared" si="1"/>
        <v>3.472222222222221E-2</v>
      </c>
    </row>
    <row r="21" spans="1:7" ht="14.25" customHeight="1" x14ac:dyDescent="0.2">
      <c r="A21" s="118">
        <v>5</v>
      </c>
      <c r="B21" s="124" t="str">
        <f>'165'!A78</f>
        <v>6. AP - Zolitūde - Āgenskalns - Abrenes iela</v>
      </c>
      <c r="C21" s="116" t="s">
        <v>211</v>
      </c>
      <c r="D21" s="114">
        <f>'165'!C81</f>
        <v>0.1388888888888889</v>
      </c>
      <c r="E21" s="116" t="s">
        <v>5</v>
      </c>
      <c r="F21" s="114">
        <f>'165'!C110</f>
        <v>0.16666666666666666</v>
      </c>
      <c r="G21" s="114">
        <f t="shared" si="1"/>
        <v>2.7777777777777762E-2</v>
      </c>
    </row>
    <row r="22" spans="1:7" ht="14.25" customHeight="1" x14ac:dyDescent="0.2">
      <c r="A22" s="118">
        <v>6</v>
      </c>
      <c r="B22" s="124" t="str">
        <f>'165'!E78</f>
        <v>Abrenes iela - Valdlauču centrs</v>
      </c>
      <c r="C22" s="116" t="s">
        <v>5</v>
      </c>
      <c r="D22" s="114">
        <f>'165'!G81</f>
        <v>0.16666666666666666</v>
      </c>
      <c r="E22" s="116" t="s">
        <v>174</v>
      </c>
      <c r="F22" s="114">
        <f>'165'!G87</f>
        <v>0.17361111111111113</v>
      </c>
      <c r="G22" s="114">
        <f t="shared" si="1"/>
        <v>6.9444444444444753E-3</v>
      </c>
    </row>
    <row r="23" spans="1:7" ht="14.25" customHeight="1" x14ac:dyDescent="0.2">
      <c r="A23" s="118">
        <v>7</v>
      </c>
      <c r="B23" s="117" t="str">
        <f>'165'!A113</f>
        <v>Valdlauču centrs - Ziepniekkalns - 2.TP - Abrenes iela</v>
      </c>
      <c r="C23" s="116" t="s">
        <v>174</v>
      </c>
      <c r="D23" s="114">
        <f>'165'!C116</f>
        <v>0.17361111111111113</v>
      </c>
      <c r="E23" s="116" t="s">
        <v>5</v>
      </c>
      <c r="F23" s="114">
        <f>'165'!C140</f>
        <v>0.20833333333333334</v>
      </c>
      <c r="G23" s="114">
        <f t="shared" si="1"/>
        <v>3.472222222222221E-2</v>
      </c>
    </row>
    <row r="24" spans="1:7" ht="14.25" customHeight="1" thickBot="1" x14ac:dyDescent="0.25">
      <c r="A24" s="118">
        <v>8</v>
      </c>
      <c r="B24" s="117" t="str">
        <f>'165'!E113</f>
        <v>Abrenes iela - 6. AP</v>
      </c>
      <c r="C24" s="116" t="s">
        <v>5</v>
      </c>
      <c r="D24" s="114">
        <f>'165'!G116</f>
        <v>0.20833333333333334</v>
      </c>
      <c r="E24" s="115" t="s">
        <v>211</v>
      </c>
      <c r="F24" s="123">
        <f>'165'!G127</f>
        <v>1.2256944444444444</v>
      </c>
      <c r="G24" s="123">
        <f t="shared" si="1"/>
        <v>1.0173611111111112</v>
      </c>
    </row>
    <row r="25" spans="1:7" ht="14.25" customHeight="1" thickBot="1" x14ac:dyDescent="0.25">
      <c r="A25" s="111"/>
      <c r="B25" s="111"/>
      <c r="C25" s="111"/>
      <c r="D25" s="111"/>
      <c r="E25" s="111"/>
      <c r="F25" s="113" t="s">
        <v>113</v>
      </c>
      <c r="G25" s="122">
        <f>F24-D17</f>
        <v>0.21527777777777768</v>
      </c>
    </row>
    <row r="26" spans="1:7" ht="14.25" customHeight="1" x14ac:dyDescent="0.2">
      <c r="A26" s="243" t="s">
        <v>213</v>
      </c>
      <c r="B26" s="243"/>
      <c r="C26" s="120"/>
      <c r="D26" s="120"/>
      <c r="E26" s="120"/>
      <c r="F26" s="120"/>
      <c r="G26" s="120"/>
    </row>
    <row r="27" spans="1:7" ht="27" customHeight="1" x14ac:dyDescent="0.2">
      <c r="A27" s="118" t="s">
        <v>212</v>
      </c>
      <c r="B27" s="118" t="s">
        <v>0</v>
      </c>
      <c r="C27" s="118" t="s">
        <v>1</v>
      </c>
      <c r="D27" s="118" t="s">
        <v>2</v>
      </c>
      <c r="E27" s="118" t="s">
        <v>3</v>
      </c>
      <c r="F27" s="118" t="s">
        <v>2</v>
      </c>
      <c r="G27" s="118" t="s">
        <v>4</v>
      </c>
    </row>
    <row r="28" spans="1:7" ht="14.25" customHeight="1" x14ac:dyDescent="0.2">
      <c r="A28" s="118">
        <v>1</v>
      </c>
      <c r="B28" s="119" t="str">
        <f>'167'!A4</f>
        <v>6. AP - Iļģuciems - Abrenes iela</v>
      </c>
      <c r="C28" s="115" t="s">
        <v>211</v>
      </c>
      <c r="D28" s="114">
        <f>'167'!C7</f>
        <v>1.0069444444444444</v>
      </c>
      <c r="E28" s="116" t="s">
        <v>5</v>
      </c>
      <c r="F28" s="114">
        <f>'167'!C21</f>
        <v>1.03125</v>
      </c>
      <c r="G28" s="114">
        <f>F28-D28</f>
        <v>2.430555555555558E-2</v>
      </c>
    </row>
    <row r="29" spans="1:7" ht="14.25" customHeight="1" x14ac:dyDescent="0.2">
      <c r="A29" s="118">
        <v>2</v>
      </c>
      <c r="B29" s="117" t="str">
        <f>'167'!E4</f>
        <v>Abrenes iela – Imanta -  6. AP</v>
      </c>
      <c r="C29" s="116" t="s">
        <v>5</v>
      </c>
      <c r="D29" s="114">
        <f>'167'!G7</f>
        <v>3.125E-2</v>
      </c>
      <c r="E29" s="114" t="s">
        <v>211</v>
      </c>
      <c r="F29" s="114">
        <f>'167'!G26</f>
        <v>5.5555555555555552E-2</v>
      </c>
      <c r="G29" s="114">
        <f>F29-D29</f>
        <v>2.4305555555555552E-2</v>
      </c>
    </row>
    <row r="30" spans="1:7" ht="14.25" customHeight="1" thickBot="1" x14ac:dyDescent="0.25">
      <c r="A30" s="118">
        <v>3</v>
      </c>
      <c r="B30" s="117" t="str">
        <f>'167'!A29</f>
        <v>6. AP -  Āgenskalns - Abrenes iela</v>
      </c>
      <c r="C30" s="116" t="s">
        <v>211</v>
      </c>
      <c r="D30" s="114">
        <f>'167'!C32</f>
        <v>1.0590277777777779</v>
      </c>
      <c r="E30" s="115" t="s">
        <v>5</v>
      </c>
      <c r="F30" s="114">
        <f>'167'!C53</f>
        <v>1.0763888888888888</v>
      </c>
      <c r="G30" s="114">
        <f>F30-D30</f>
        <v>1.7361111111110938E-2</v>
      </c>
    </row>
    <row r="31" spans="1:7" ht="14.25" customHeight="1" thickBot="1" x14ac:dyDescent="0.25">
      <c r="A31" s="111"/>
      <c r="B31" s="111"/>
      <c r="C31" s="111"/>
      <c r="D31" s="111"/>
      <c r="E31" s="111"/>
      <c r="F31" s="113" t="s">
        <v>113</v>
      </c>
      <c r="G31" s="112">
        <f>F30-D28</f>
        <v>6.944444444444442E-2</v>
      </c>
    </row>
    <row r="32" spans="1:7" ht="14.25" customHeight="1" x14ac:dyDescent="0.2">
      <c r="A32" s="263" t="s">
        <v>94</v>
      </c>
      <c r="B32" s="263"/>
      <c r="C32" s="35"/>
      <c r="D32" s="36"/>
      <c r="E32" s="37"/>
      <c r="F32" s="36"/>
      <c r="G32" s="36"/>
    </row>
    <row r="33" spans="1:7" x14ac:dyDescent="0.2">
      <c r="A33" s="60">
        <v>1</v>
      </c>
      <c r="B33" s="61" t="str">
        <f>'174'!A4</f>
        <v>7. AP - Čiekurkalns - 5. TD - Abrenes iela</v>
      </c>
      <c r="C33" s="103" t="s">
        <v>150</v>
      </c>
      <c r="D33" s="65">
        <f>'174'!C7</f>
        <v>0</v>
      </c>
      <c r="E33" s="66" t="s">
        <v>5</v>
      </c>
      <c r="F33" s="65">
        <f>'174'!C36</f>
        <v>3.125E-2</v>
      </c>
      <c r="G33" s="65">
        <f>F33-D33</f>
        <v>3.125E-2</v>
      </c>
    </row>
    <row r="34" spans="1:7" x14ac:dyDescent="0.2">
      <c r="A34" s="60">
        <v>2</v>
      </c>
      <c r="B34" s="61" t="str">
        <f>'174'!E4</f>
        <v>Abrenes iela - 5.TD - Čiekurkalns - 1. TP</v>
      </c>
      <c r="C34" s="66" t="s">
        <v>5</v>
      </c>
      <c r="D34" s="65">
        <f>'174'!G7</f>
        <v>3.125E-2</v>
      </c>
      <c r="E34" s="66" t="s">
        <v>147</v>
      </c>
      <c r="F34" s="65">
        <f>'174'!G30</f>
        <v>6.25E-2</v>
      </c>
      <c r="G34" s="65">
        <f>F34-D34</f>
        <v>3.125E-2</v>
      </c>
    </row>
    <row r="35" spans="1:7" x14ac:dyDescent="0.2">
      <c r="A35" s="60">
        <v>3</v>
      </c>
      <c r="B35" s="61" t="str">
        <f>'174'!A39</f>
        <v>1. TP - Abrenes iela</v>
      </c>
      <c r="C35" s="66" t="s">
        <v>147</v>
      </c>
      <c r="D35" s="65">
        <f>'174'!C42</f>
        <v>6.25E-2</v>
      </c>
      <c r="E35" s="66" t="s">
        <v>5</v>
      </c>
      <c r="F35" s="65">
        <f>'174'!C52</f>
        <v>7.6388888888888895E-2</v>
      </c>
      <c r="G35" s="65">
        <f>F35-D35</f>
        <v>1.3888888888888895E-2</v>
      </c>
    </row>
    <row r="36" spans="1:7" x14ac:dyDescent="0.2">
      <c r="A36" s="60">
        <v>4</v>
      </c>
      <c r="B36" s="61" t="str">
        <f>'174'!E39</f>
        <v>Abrenes iela -  5. TD - Mežaparks - 5. TD</v>
      </c>
      <c r="C36" s="66" t="s">
        <v>5</v>
      </c>
      <c r="D36" s="65">
        <f>'174'!G42</f>
        <v>7.6388888888888895E-2</v>
      </c>
      <c r="E36" s="64" t="s">
        <v>75</v>
      </c>
      <c r="F36" s="68">
        <f>'174'!G62</f>
        <v>0.10069444444444443</v>
      </c>
      <c r="G36" s="65">
        <f>F36-D36</f>
        <v>2.4305555555555539E-2</v>
      </c>
    </row>
    <row r="37" spans="1:7" x14ac:dyDescent="0.2">
      <c r="A37" s="60">
        <v>5</v>
      </c>
      <c r="B37" s="61" t="str">
        <f>'174'!A80</f>
        <v>5. TD - Mežaparks - 5. TD - Abrenes iela</v>
      </c>
      <c r="C37" s="64" t="s">
        <v>75</v>
      </c>
      <c r="D37" s="65">
        <f>'174'!C83</f>
        <v>0.13194444444444445</v>
      </c>
      <c r="E37" s="66" t="s">
        <v>5</v>
      </c>
      <c r="F37" s="65">
        <f>'174'!C111</f>
        <v>0.16319444444444445</v>
      </c>
      <c r="G37" s="65">
        <f>F37-D37</f>
        <v>3.125E-2</v>
      </c>
    </row>
    <row r="38" spans="1:7" x14ac:dyDescent="0.2">
      <c r="A38" s="58">
        <v>6</v>
      </c>
      <c r="B38" s="59" t="str">
        <f>'174'!E80</f>
        <v>Abrenes iela - 1. TP - Mežaparks</v>
      </c>
      <c r="C38" s="64" t="s">
        <v>5</v>
      </c>
      <c r="D38" s="63">
        <f>'174'!G83</f>
        <v>0.16666666666666666</v>
      </c>
      <c r="E38" s="64" t="s">
        <v>141</v>
      </c>
      <c r="F38" s="63">
        <f>'174'!G92</f>
        <v>0.18402777777777779</v>
      </c>
      <c r="G38" s="63">
        <f>F38-D38</f>
        <v>1.7361111111111133E-2</v>
      </c>
    </row>
    <row r="39" spans="1:7" x14ac:dyDescent="0.2">
      <c r="A39" s="58">
        <v>7</v>
      </c>
      <c r="B39" s="59" t="str">
        <f>'174'!A114</f>
        <v>Mežaparks - Čiekurkalns - 5. TD - Abrenes iela</v>
      </c>
      <c r="C39" s="64" t="s">
        <v>141</v>
      </c>
      <c r="D39" s="63">
        <f>'174'!C116</f>
        <v>0.1875</v>
      </c>
      <c r="E39" s="64" t="s">
        <v>5</v>
      </c>
      <c r="F39" s="63">
        <f>'174'!C130</f>
        <v>0.20833333333333334</v>
      </c>
      <c r="G39" s="63">
        <f>F39-D39</f>
        <v>2.0833333333333343E-2</v>
      </c>
    </row>
    <row r="40" spans="1:7" ht="15.75" thickBot="1" x14ac:dyDescent="0.25">
      <c r="A40" s="58">
        <v>8</v>
      </c>
      <c r="B40" s="59" t="str">
        <f>'174'!E97</f>
        <v>Abrenes iela - 5. TD - 7. AP</v>
      </c>
      <c r="C40" s="64" t="s">
        <v>5</v>
      </c>
      <c r="D40" s="63">
        <f>'174'!G100</f>
        <v>0.20833333333333334</v>
      </c>
      <c r="E40" s="62" t="s">
        <v>150</v>
      </c>
      <c r="F40" s="73">
        <f>'174'!G123</f>
        <v>0.22916666666666666</v>
      </c>
      <c r="G40" s="73">
        <f>F40-D40</f>
        <v>2.0833333333333315E-2</v>
      </c>
    </row>
    <row r="41" spans="1:7" ht="15.75" thickBot="1" x14ac:dyDescent="0.25">
      <c r="A41" s="33"/>
      <c r="B41" s="34"/>
      <c r="C41" s="35"/>
      <c r="D41" s="36"/>
      <c r="E41" s="37"/>
      <c r="F41" s="74" t="s">
        <v>113</v>
      </c>
      <c r="G41" s="81">
        <f>F40-D33</f>
        <v>0.22916666666666666</v>
      </c>
    </row>
    <row r="42" spans="1:7" x14ac:dyDescent="0.2">
      <c r="A42" s="33"/>
      <c r="B42" s="34"/>
      <c r="C42" s="35"/>
      <c r="D42" s="36"/>
      <c r="E42" s="37"/>
      <c r="F42" s="36"/>
      <c r="G42" s="36"/>
    </row>
    <row r="43" spans="1:7" x14ac:dyDescent="0.2">
      <c r="A43" s="263" t="s">
        <v>114</v>
      </c>
      <c r="B43" s="263"/>
      <c r="C43" s="35"/>
      <c r="D43" s="36"/>
      <c r="E43" s="37"/>
      <c r="F43" s="36"/>
      <c r="G43" s="36"/>
    </row>
    <row r="44" spans="1:7" ht="30" x14ac:dyDescent="0.2">
      <c r="A44" s="57" t="s">
        <v>93</v>
      </c>
      <c r="B44" s="57" t="s">
        <v>0</v>
      </c>
      <c r="C44" s="57" t="s">
        <v>1</v>
      </c>
      <c r="D44" s="57" t="s">
        <v>2</v>
      </c>
      <c r="E44" s="57" t="s">
        <v>3</v>
      </c>
      <c r="F44" s="57" t="s">
        <v>2</v>
      </c>
      <c r="G44" s="57" t="s">
        <v>4</v>
      </c>
    </row>
    <row r="45" spans="1:7" x14ac:dyDescent="0.2">
      <c r="A45" s="58">
        <v>1</v>
      </c>
      <c r="B45" s="59" t="str">
        <f>'177'!A4</f>
        <v>7. AP - 1.TP - Vecmīlgrāvis - 7.AP</v>
      </c>
      <c r="C45" s="102" t="s">
        <v>150</v>
      </c>
      <c r="D45" s="63">
        <f>'177'!C7</f>
        <v>1</v>
      </c>
      <c r="E45" s="64" t="s">
        <v>150</v>
      </c>
      <c r="F45" s="63">
        <f>'177'!C42</f>
        <v>1.0416666666666667</v>
      </c>
      <c r="G45" s="63">
        <f>F45-D45</f>
        <v>4.1666666666666741E-2</v>
      </c>
    </row>
    <row r="46" spans="1:7" x14ac:dyDescent="0.2">
      <c r="A46" s="60">
        <v>2</v>
      </c>
      <c r="B46" s="61" t="str">
        <f>'177'!E4</f>
        <v>7. AP - Jugla - Čiekurkalns - 5. TD</v>
      </c>
      <c r="C46" s="66" t="s">
        <v>150</v>
      </c>
      <c r="D46" s="65">
        <f>'177'!G7</f>
        <v>1.0416666666666667</v>
      </c>
      <c r="E46" s="66" t="s">
        <v>75</v>
      </c>
      <c r="F46" s="65">
        <f>'177'!G33</f>
        <v>1.0972222222222221</v>
      </c>
      <c r="G46" s="65">
        <f>F46-D46</f>
        <v>5.5555555555555358E-2</v>
      </c>
    </row>
    <row r="47" spans="1:7" x14ac:dyDescent="0.2">
      <c r="A47" s="60">
        <v>3</v>
      </c>
      <c r="B47" s="61" t="str">
        <f>'177'!A46</f>
        <v>5. TD - Mežciems - Jugla - 5. TD - 1. TP - Abrenes iela</v>
      </c>
      <c r="C47" s="66" t="s">
        <v>75</v>
      </c>
      <c r="D47" s="65">
        <f>'177'!C49</f>
        <v>0.14583333333333334</v>
      </c>
      <c r="E47" s="67" t="s">
        <v>5</v>
      </c>
      <c r="F47" s="65">
        <f>'177'!C74</f>
        <v>1.1909722222222221</v>
      </c>
      <c r="G47" s="65">
        <f>F47-D47</f>
        <v>1.0451388888888888</v>
      </c>
    </row>
    <row r="48" spans="1:7" ht="15.75" thickBot="1" x14ac:dyDescent="0.25">
      <c r="A48" s="58">
        <v>4</v>
      </c>
      <c r="B48" s="59" t="str">
        <f>'177'!E46</f>
        <v>Abrenes iela - 3. TD - Ķenagarags - 7. AP</v>
      </c>
      <c r="C48" s="69" t="s">
        <v>5</v>
      </c>
      <c r="D48" s="63">
        <f>'177'!G49</f>
        <v>0.20833333333333334</v>
      </c>
      <c r="E48" s="102" t="s">
        <v>150</v>
      </c>
      <c r="F48" s="73">
        <f>'177'!G70</f>
        <v>1.2291666666666667</v>
      </c>
      <c r="G48" s="73">
        <f>F48-D48</f>
        <v>1.0208333333333335</v>
      </c>
    </row>
    <row r="49" spans="1:7" ht="15.75" thickBot="1" x14ac:dyDescent="0.25">
      <c r="A49" s="32"/>
      <c r="B49" s="38"/>
      <c r="C49" s="32"/>
      <c r="D49" s="32"/>
      <c r="E49" s="32"/>
      <c r="F49" s="74" t="s">
        <v>113</v>
      </c>
      <c r="G49" s="81">
        <f>F48-D45</f>
        <v>0.22916666666666674</v>
      </c>
    </row>
  </sheetData>
  <mergeCells count="7">
    <mergeCell ref="A43:B43"/>
    <mergeCell ref="A32:B32"/>
    <mergeCell ref="A26:B26"/>
    <mergeCell ref="A4:B4"/>
    <mergeCell ref="A15:B15"/>
    <mergeCell ref="A1:G1"/>
    <mergeCell ref="D2:G2"/>
  </mergeCells>
  <printOptions horizontalCentered="1"/>
  <pageMargins left="0.23622047244094491" right="0.23622047244094491" top="0.78740157480314965" bottom="0.43307086614173229" header="0.51181102362204722" footer="0.39370078740157483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57"/>
  <sheetViews>
    <sheetView showGridLines="0" view="pageBreakPreview" zoomScale="70" zoomScaleNormal="85" zoomScaleSheetLayoutView="70" workbookViewId="0">
      <selection activeCell="C48" sqref="C48"/>
    </sheetView>
  </sheetViews>
  <sheetFormatPr defaultRowHeight="15" x14ac:dyDescent="0.2"/>
  <cols>
    <col min="1" max="1" width="6.5703125" style="107" customWidth="1"/>
    <col min="2" max="2" width="52.85546875" style="107" customWidth="1"/>
    <col min="3" max="3" width="19.7109375" style="107" customWidth="1"/>
    <col min="4" max="4" width="8.42578125" style="107" customWidth="1"/>
    <col min="5" max="5" width="19.7109375" style="107" customWidth="1"/>
    <col min="6" max="7" width="9.7109375" style="107" customWidth="1"/>
    <col min="8" max="16384" width="9.140625" style="133"/>
  </cols>
  <sheetData>
    <row r="1" spans="1:7" ht="21" customHeight="1" x14ac:dyDescent="0.2">
      <c r="A1" s="244" t="s">
        <v>326</v>
      </c>
      <c r="B1" s="244"/>
      <c r="C1" s="244"/>
      <c r="D1" s="244"/>
      <c r="E1" s="244"/>
      <c r="F1" s="244"/>
      <c r="G1" s="244"/>
    </row>
    <row r="2" spans="1:7" ht="24" customHeight="1" x14ac:dyDescent="0.2">
      <c r="A2" s="135" t="s">
        <v>140</v>
      </c>
      <c r="B2" s="134"/>
      <c r="C2" s="134"/>
      <c r="D2" s="248"/>
      <c r="E2" s="248"/>
      <c r="F2" s="248"/>
      <c r="G2" s="249"/>
    </row>
    <row r="3" spans="1:7" ht="14.1" customHeight="1" x14ac:dyDescent="0.2">
      <c r="A3" s="149"/>
      <c r="B3" s="149"/>
    </row>
    <row r="4" spans="1:7" ht="14.1" customHeight="1" x14ac:dyDescent="0.2">
      <c r="A4" s="142"/>
      <c r="B4" s="148"/>
      <c r="C4" s="147"/>
      <c r="D4" s="146"/>
      <c r="E4" s="125"/>
      <c r="F4" s="146"/>
      <c r="G4" s="145"/>
    </row>
    <row r="5" spans="1:7" ht="15" customHeight="1" x14ac:dyDescent="0.2">
      <c r="A5" s="247" t="s">
        <v>217</v>
      </c>
      <c r="B5" s="247"/>
      <c r="C5" s="127"/>
      <c r="D5" s="126"/>
      <c r="E5" s="144"/>
      <c r="F5" s="126"/>
      <c r="G5" s="126"/>
    </row>
    <row r="6" spans="1:7" s="107" customFormat="1" ht="30" customHeight="1" x14ac:dyDescent="0.2">
      <c r="A6" s="118" t="s">
        <v>212</v>
      </c>
      <c r="B6" s="118" t="s">
        <v>0</v>
      </c>
      <c r="C6" s="118" t="s">
        <v>1</v>
      </c>
      <c r="D6" s="118" t="s">
        <v>2</v>
      </c>
      <c r="E6" s="118" t="s">
        <v>3</v>
      </c>
      <c r="F6" s="118" t="s">
        <v>2</v>
      </c>
      <c r="G6" s="118" t="s">
        <v>4</v>
      </c>
    </row>
    <row r="7" spans="1:7" ht="15" customHeight="1" x14ac:dyDescent="0.2">
      <c r="A7" s="139">
        <v>1</v>
      </c>
      <c r="B7" s="117" t="str">
        <f>'164'!A4</f>
        <v>6. AP - Bolderāja</v>
      </c>
      <c r="C7" s="115" t="s">
        <v>211</v>
      </c>
      <c r="D7" s="114">
        <f>'164'!C7</f>
        <v>1.3888888888888888E-2</v>
      </c>
      <c r="E7" s="116" t="s">
        <v>214</v>
      </c>
      <c r="F7" s="114">
        <f>'164'!C17</f>
        <v>3.4722222222222224E-2</v>
      </c>
      <c r="G7" s="114">
        <f t="shared" ref="G7:G15" si="0">F7-D7</f>
        <v>2.0833333333333336E-2</v>
      </c>
    </row>
    <row r="8" spans="1:7" ht="15" customHeight="1" x14ac:dyDescent="0.2">
      <c r="A8" s="139">
        <v>2</v>
      </c>
      <c r="B8" s="117" t="str">
        <f>'164'!E4</f>
        <v>Bolderāja - 6. AP - Abrenes iela</v>
      </c>
      <c r="C8" s="116" t="s">
        <v>214</v>
      </c>
      <c r="D8" s="114">
        <f>'164'!G7</f>
        <v>3.4722222222222224E-2</v>
      </c>
      <c r="E8" s="116" t="s">
        <v>5</v>
      </c>
      <c r="F8" s="114">
        <f>'164'!G33</f>
        <v>7.6388888888888895E-2</v>
      </c>
      <c r="G8" s="114">
        <f t="shared" si="0"/>
        <v>4.1666666666666671E-2</v>
      </c>
    </row>
    <row r="9" spans="1:7" ht="15" customHeight="1" x14ac:dyDescent="0.2">
      <c r="A9" s="139">
        <v>3</v>
      </c>
      <c r="B9" s="117" t="str">
        <f>'164'!A36</f>
        <v>Abrenes iela -  Āgenskalns - Iļģuciems - Bolderāja</v>
      </c>
      <c r="C9" s="116" t="s">
        <v>5</v>
      </c>
      <c r="D9" s="114">
        <f>'164'!C39</f>
        <v>7.6388888888888895E-2</v>
      </c>
      <c r="E9" s="116" t="s">
        <v>216</v>
      </c>
      <c r="F9" s="114">
        <f>'164'!C65</f>
        <v>0.1111111111111111</v>
      </c>
      <c r="G9" s="114">
        <f t="shared" si="0"/>
        <v>3.472222222222221E-2</v>
      </c>
    </row>
    <row r="10" spans="1:7" ht="15" customHeight="1" x14ac:dyDescent="0.2">
      <c r="A10" s="139">
        <v>4</v>
      </c>
      <c r="B10" s="117" t="str">
        <f>'164'!E36</f>
        <v>Bolderāja - Iļģuciems - Abrenes iela</v>
      </c>
      <c r="C10" s="116" t="s">
        <v>216</v>
      </c>
      <c r="D10" s="114">
        <f>'164'!G39</f>
        <v>0.13541666666666666</v>
      </c>
      <c r="E10" s="116" t="s">
        <v>5</v>
      </c>
      <c r="F10" s="114">
        <f>'164'!G67</f>
        <v>0.16319444444444445</v>
      </c>
      <c r="G10" s="114">
        <f t="shared" si="0"/>
        <v>2.777777777777779E-2</v>
      </c>
    </row>
    <row r="11" spans="1:7" ht="15" customHeight="1" x14ac:dyDescent="0.2">
      <c r="A11" s="139">
        <v>5</v>
      </c>
      <c r="B11" s="117" t="str">
        <f>'164'!A92</f>
        <v>Abrenes iela - Bolderāja</v>
      </c>
      <c r="C11" s="116" t="s">
        <v>5</v>
      </c>
      <c r="D11" s="114">
        <f>'164'!C95</f>
        <v>0.16319444444444445</v>
      </c>
      <c r="E11" s="116" t="s">
        <v>214</v>
      </c>
      <c r="F11" s="114">
        <f>'164'!C112</f>
        <v>0.17708333333333334</v>
      </c>
      <c r="G11" s="114">
        <f t="shared" si="0"/>
        <v>1.3888888888888895E-2</v>
      </c>
    </row>
    <row r="12" spans="1:7" ht="15" customHeight="1" x14ac:dyDescent="0.2">
      <c r="A12" s="139">
        <v>6</v>
      </c>
      <c r="B12" s="117" t="str">
        <f>'164'!E92</f>
        <v>Bolderāja - Abrenes iela</v>
      </c>
      <c r="C12" s="116" t="s">
        <v>214</v>
      </c>
      <c r="D12" s="114">
        <f>'164'!G95</f>
        <v>1.1805555555555556</v>
      </c>
      <c r="E12" s="116" t="s">
        <v>5</v>
      </c>
      <c r="F12" s="114">
        <f>'164'!G112</f>
        <v>1.2083333333333333</v>
      </c>
      <c r="G12" s="114">
        <f t="shared" si="0"/>
        <v>2.7777777777777679E-2</v>
      </c>
    </row>
    <row r="13" spans="1:7" ht="15" customHeight="1" x14ac:dyDescent="0.2">
      <c r="A13" s="139">
        <v>7</v>
      </c>
      <c r="B13" s="117" t="str">
        <f>'164'!A158</f>
        <v>Abrenes iela - Iļguciema g/p - 6. AP</v>
      </c>
      <c r="C13" s="116" t="s">
        <v>5</v>
      </c>
      <c r="D13" s="114">
        <f>'164'!G120</f>
        <v>0.20833333333333334</v>
      </c>
      <c r="E13" s="116" t="s">
        <v>211</v>
      </c>
      <c r="F13" s="114">
        <f>'164'!C179</f>
        <v>0.22569444444444445</v>
      </c>
      <c r="G13" s="114">
        <f t="shared" si="0"/>
        <v>1.7361111111111105E-2</v>
      </c>
    </row>
    <row r="14" spans="1:7" ht="15" customHeight="1" x14ac:dyDescent="0.2">
      <c r="A14" s="139">
        <v>8</v>
      </c>
      <c r="B14" s="117" t="str">
        <f>'164'!E158</f>
        <v>6. AP - 2. TP  - 19. trol. g/p</v>
      </c>
      <c r="C14" s="116" t="s">
        <v>211</v>
      </c>
      <c r="D14" s="114">
        <f>'164'!G161</f>
        <v>0.22569444444444445</v>
      </c>
      <c r="E14" s="116" t="s">
        <v>219</v>
      </c>
      <c r="F14" s="114">
        <f>'164'!G176</f>
        <v>0.25694444444444448</v>
      </c>
      <c r="G14" s="114">
        <f t="shared" si="0"/>
        <v>3.1250000000000028E-2</v>
      </c>
    </row>
    <row r="15" spans="1:7" ht="15" customHeight="1" thickBot="1" x14ac:dyDescent="0.25">
      <c r="A15" s="139">
        <v>9</v>
      </c>
      <c r="B15" s="117" t="str">
        <f>'164'!A182</f>
        <v>Ziepniekkalns - Mārupe - Zolitūde - 6. AP</v>
      </c>
      <c r="C15" s="116" t="s">
        <v>219</v>
      </c>
      <c r="D15" s="114">
        <f>'164'!C185</f>
        <v>0.25694444444444448</v>
      </c>
      <c r="E15" s="115" t="s">
        <v>211</v>
      </c>
      <c r="F15" s="123">
        <f>'164'!C203</f>
        <v>0.28125</v>
      </c>
      <c r="G15" s="123">
        <f t="shared" si="0"/>
        <v>2.4305555555555525E-2</v>
      </c>
    </row>
    <row r="16" spans="1:7" ht="15" customHeight="1" thickBot="1" x14ac:dyDescent="0.25">
      <c r="A16" s="142"/>
      <c r="B16" s="128"/>
      <c r="C16" s="127"/>
      <c r="D16" s="126"/>
      <c r="E16" s="125"/>
      <c r="F16" s="113" t="s">
        <v>113</v>
      </c>
      <c r="G16" s="137">
        <f>F15-D7</f>
        <v>0.2673611111111111</v>
      </c>
    </row>
    <row r="17" spans="1:7" ht="15" customHeight="1" x14ac:dyDescent="0.2">
      <c r="A17" s="247" t="s">
        <v>215</v>
      </c>
      <c r="B17" s="247"/>
      <c r="C17" s="141"/>
      <c r="D17" s="141"/>
      <c r="E17" s="141"/>
      <c r="F17" s="141"/>
      <c r="G17" s="141"/>
    </row>
    <row r="18" spans="1:7" ht="29.25" customHeight="1" x14ac:dyDescent="0.2">
      <c r="A18" s="118" t="s">
        <v>212</v>
      </c>
      <c r="B18" s="118" t="s">
        <v>0</v>
      </c>
      <c r="C18" s="118" t="s">
        <v>1</v>
      </c>
      <c r="D18" s="118" t="s">
        <v>2</v>
      </c>
      <c r="E18" s="118" t="s">
        <v>3</v>
      </c>
      <c r="F18" s="118" t="s">
        <v>2</v>
      </c>
      <c r="G18" s="118" t="s">
        <v>4</v>
      </c>
    </row>
    <row r="19" spans="1:7" ht="15" customHeight="1" x14ac:dyDescent="0.2">
      <c r="A19" s="139">
        <v>1</v>
      </c>
      <c r="B19" s="117" t="str">
        <f>'165'!A4</f>
        <v>6. AP - Zolitūde - Abrenes iela</v>
      </c>
      <c r="C19" s="115" t="s">
        <v>211</v>
      </c>
      <c r="D19" s="114">
        <f>'165'!C7</f>
        <v>1.0104166666666667</v>
      </c>
      <c r="E19" s="116" t="s">
        <v>5</v>
      </c>
      <c r="F19" s="114">
        <f>'165'!C25</f>
        <v>1.03125</v>
      </c>
      <c r="G19" s="114">
        <f t="shared" ref="G19:G28" si="1">F19-D19</f>
        <v>2.0833333333333259E-2</v>
      </c>
    </row>
    <row r="20" spans="1:7" ht="15" customHeight="1" x14ac:dyDescent="0.2">
      <c r="A20" s="139">
        <v>2</v>
      </c>
      <c r="B20" s="138" t="str">
        <f>'165'!E4</f>
        <v>Abrenes iela - Āgenskalns - Iļģuciems -  6. AP</v>
      </c>
      <c r="C20" s="116" t="s">
        <v>5</v>
      </c>
      <c r="D20" s="114">
        <f>'165'!G7</f>
        <v>3.125E-2</v>
      </c>
      <c r="E20" s="116" t="s">
        <v>211</v>
      </c>
      <c r="F20" s="114">
        <f>'165'!G26</f>
        <v>4.8611111111111112E-2</v>
      </c>
      <c r="G20" s="114">
        <f t="shared" si="1"/>
        <v>1.7361111111111112E-2</v>
      </c>
    </row>
    <row r="21" spans="1:7" ht="15" customHeight="1" x14ac:dyDescent="0.2">
      <c r="A21" s="139">
        <v>3</v>
      </c>
      <c r="B21" s="138" t="str">
        <f>'165'!A29</f>
        <v>6. AP - Zolitūde - Abrenes iela</v>
      </c>
      <c r="C21" s="116" t="s">
        <v>211</v>
      </c>
      <c r="D21" s="114">
        <f>'165'!C32</f>
        <v>5.2083333333333336E-2</v>
      </c>
      <c r="E21" s="116" t="s">
        <v>5</v>
      </c>
      <c r="F21" s="114">
        <f>'165'!C51</f>
        <v>7.6388888888888895E-2</v>
      </c>
      <c r="G21" s="114">
        <f t="shared" si="1"/>
        <v>2.4305555555555559E-2</v>
      </c>
    </row>
    <row r="22" spans="1:7" ht="15" customHeight="1" x14ac:dyDescent="0.2">
      <c r="A22" s="139">
        <v>4</v>
      </c>
      <c r="B22" s="138" t="str">
        <f>'165'!E29</f>
        <v>Abrenes iela - 6.AP</v>
      </c>
      <c r="C22" s="116" t="s">
        <v>5</v>
      </c>
      <c r="D22" s="114">
        <f>'165'!G32</f>
        <v>7.6388888888888895E-2</v>
      </c>
      <c r="E22" s="116" t="s">
        <v>211</v>
      </c>
      <c r="F22" s="114">
        <f>'165'!G56</f>
        <v>0.1111111111111111</v>
      </c>
      <c r="G22" s="114">
        <f t="shared" si="1"/>
        <v>3.472222222222221E-2</v>
      </c>
    </row>
    <row r="23" spans="1:7" ht="15" customHeight="1" x14ac:dyDescent="0.2">
      <c r="A23" s="139">
        <v>5</v>
      </c>
      <c r="B23" s="143" t="str">
        <f>'165'!A78</f>
        <v>6. AP - Zolitūde - Āgenskalns - Abrenes iela</v>
      </c>
      <c r="C23" s="116" t="s">
        <v>211</v>
      </c>
      <c r="D23" s="114">
        <f>'165'!C81</f>
        <v>0.1388888888888889</v>
      </c>
      <c r="E23" s="116" t="s">
        <v>5</v>
      </c>
      <c r="F23" s="114">
        <f>'165'!C110</f>
        <v>0.16666666666666666</v>
      </c>
      <c r="G23" s="114">
        <f t="shared" si="1"/>
        <v>2.7777777777777762E-2</v>
      </c>
    </row>
    <row r="24" spans="1:7" ht="15" customHeight="1" x14ac:dyDescent="0.2">
      <c r="A24" s="139">
        <v>6</v>
      </c>
      <c r="B24" s="143" t="str">
        <f>'165'!E78</f>
        <v>Abrenes iela - Valdlauču centrs</v>
      </c>
      <c r="C24" s="116" t="s">
        <v>5</v>
      </c>
      <c r="D24" s="114">
        <f>'165'!G81</f>
        <v>0.16666666666666666</v>
      </c>
      <c r="E24" s="116" t="s">
        <v>174</v>
      </c>
      <c r="F24" s="114">
        <f>'165'!G87</f>
        <v>0.17361111111111113</v>
      </c>
      <c r="G24" s="114">
        <f t="shared" si="1"/>
        <v>6.9444444444444753E-3</v>
      </c>
    </row>
    <row r="25" spans="1:7" ht="15" customHeight="1" x14ac:dyDescent="0.2">
      <c r="A25" s="139">
        <v>7</v>
      </c>
      <c r="B25" s="138" t="str">
        <f>'165'!A113</f>
        <v>Valdlauču centrs - Ziepniekkalns - 2.TP - Abrenes iela</v>
      </c>
      <c r="C25" s="116" t="s">
        <v>174</v>
      </c>
      <c r="D25" s="114">
        <f>'165'!C116</f>
        <v>0.17361111111111113</v>
      </c>
      <c r="E25" s="116" t="s">
        <v>5</v>
      </c>
      <c r="F25" s="114">
        <f>'165'!C140</f>
        <v>0.20833333333333334</v>
      </c>
      <c r="G25" s="114">
        <f t="shared" si="1"/>
        <v>3.472222222222221E-2</v>
      </c>
    </row>
    <row r="26" spans="1:7" ht="15" customHeight="1" x14ac:dyDescent="0.2">
      <c r="A26" s="139">
        <v>8</v>
      </c>
      <c r="B26" s="143" t="str">
        <f>'165'!A146</f>
        <v>Abrenes iela - Valdlauču centrs</v>
      </c>
      <c r="C26" s="116" t="s">
        <v>5</v>
      </c>
      <c r="D26" s="114">
        <f>'165'!C149</f>
        <v>0.20833333333333334</v>
      </c>
      <c r="E26" s="116" t="s">
        <v>174</v>
      </c>
      <c r="F26" s="114">
        <f>'165'!C155</f>
        <v>0.21875</v>
      </c>
      <c r="G26" s="114">
        <f t="shared" si="1"/>
        <v>1.0416666666666657E-2</v>
      </c>
    </row>
    <row r="27" spans="1:7" ht="15" customHeight="1" x14ac:dyDescent="0.2">
      <c r="A27" s="139">
        <v>9</v>
      </c>
      <c r="B27" s="138" t="str">
        <f>'165'!E146</f>
        <v>Valdlauču centrs  - 2.TP - Abrenes iela</v>
      </c>
      <c r="C27" s="116" t="s">
        <v>174</v>
      </c>
      <c r="D27" s="114">
        <f>'165'!G149</f>
        <v>0.21875</v>
      </c>
      <c r="E27" s="116" t="s">
        <v>5</v>
      </c>
      <c r="F27" s="114">
        <f>'165'!G171</f>
        <v>0.25</v>
      </c>
      <c r="G27" s="114">
        <f t="shared" si="1"/>
        <v>3.125E-2</v>
      </c>
    </row>
    <row r="28" spans="1:7" ht="15" customHeight="1" thickBot="1" x14ac:dyDescent="0.25">
      <c r="A28" s="139">
        <v>10</v>
      </c>
      <c r="B28" s="138" t="str">
        <f>'165'!A171</f>
        <v>Abrenes iela - Iļģuciems - 6. AP</v>
      </c>
      <c r="C28" s="116" t="s">
        <v>5</v>
      </c>
      <c r="D28" s="114">
        <f>'165'!C174</f>
        <v>0.25</v>
      </c>
      <c r="E28" s="115" t="s">
        <v>211</v>
      </c>
      <c r="F28" s="123">
        <f>'165'!C185</f>
        <v>1.2673611111111112</v>
      </c>
      <c r="G28" s="123">
        <f t="shared" si="1"/>
        <v>1.0173611111111112</v>
      </c>
    </row>
    <row r="29" spans="1:7" s="107" customFormat="1" ht="15" customHeight="1" thickBot="1" x14ac:dyDescent="0.25">
      <c r="A29" s="142"/>
      <c r="B29" s="128"/>
      <c r="C29" s="127"/>
      <c r="D29" s="126"/>
      <c r="E29" s="125"/>
      <c r="F29" s="113" t="s">
        <v>113</v>
      </c>
      <c r="G29" s="137">
        <f>F28-D19</f>
        <v>0.25694444444444442</v>
      </c>
    </row>
    <row r="30" spans="1:7" s="107" customFormat="1" ht="15" customHeight="1" x14ac:dyDescent="0.2">
      <c r="A30" s="247" t="s">
        <v>213</v>
      </c>
      <c r="B30" s="247"/>
      <c r="C30" s="141"/>
      <c r="D30" s="141"/>
      <c r="E30" s="141"/>
      <c r="F30" s="141"/>
      <c r="G30" s="141"/>
    </row>
    <row r="31" spans="1:7" s="107" customFormat="1" ht="30" customHeight="1" x14ac:dyDescent="0.2">
      <c r="A31" s="118" t="s">
        <v>212</v>
      </c>
      <c r="B31" s="118" t="s">
        <v>0</v>
      </c>
      <c r="C31" s="118" t="s">
        <v>1</v>
      </c>
      <c r="D31" s="118" t="s">
        <v>2</v>
      </c>
      <c r="E31" s="118" t="s">
        <v>3</v>
      </c>
      <c r="F31" s="118" t="s">
        <v>2</v>
      </c>
      <c r="G31" s="118" t="s">
        <v>4</v>
      </c>
    </row>
    <row r="32" spans="1:7" s="107" customFormat="1" ht="15" customHeight="1" x14ac:dyDescent="0.2">
      <c r="A32" s="139">
        <v>1</v>
      </c>
      <c r="B32" s="140" t="str">
        <f>'167'!A4</f>
        <v>6. AP - Iļģuciems - Abrenes iela</v>
      </c>
      <c r="C32" s="115" t="s">
        <v>211</v>
      </c>
      <c r="D32" s="114">
        <f>'167'!C7</f>
        <v>1.0069444444444444</v>
      </c>
      <c r="E32" s="116" t="s">
        <v>5</v>
      </c>
      <c r="F32" s="114">
        <f>'167'!C21</f>
        <v>1.03125</v>
      </c>
      <c r="G32" s="114">
        <f>F32-D32</f>
        <v>2.430555555555558E-2</v>
      </c>
    </row>
    <row r="33" spans="1:7" s="107" customFormat="1" ht="15" customHeight="1" x14ac:dyDescent="0.2">
      <c r="A33" s="139">
        <v>2</v>
      </c>
      <c r="B33" s="138" t="str">
        <f>'167'!E4</f>
        <v>Abrenes iela – Imanta -  6. AP</v>
      </c>
      <c r="C33" s="116" t="s">
        <v>5</v>
      </c>
      <c r="D33" s="114">
        <f>'167'!G7</f>
        <v>3.125E-2</v>
      </c>
      <c r="E33" s="116" t="s">
        <v>211</v>
      </c>
      <c r="F33" s="114">
        <f>'167'!G26</f>
        <v>5.5555555555555552E-2</v>
      </c>
      <c r="G33" s="114">
        <f>F33-D33</f>
        <v>2.4305555555555552E-2</v>
      </c>
    </row>
    <row r="34" spans="1:7" s="107" customFormat="1" ht="15" customHeight="1" thickBot="1" x14ac:dyDescent="0.25">
      <c r="A34" s="139">
        <v>3</v>
      </c>
      <c r="B34" s="138" t="str">
        <f>'167'!A29</f>
        <v>6. AP -  Āgenskalns - Abrenes iela</v>
      </c>
      <c r="C34" s="116" t="s">
        <v>211</v>
      </c>
      <c r="D34" s="114">
        <f>'167'!C32</f>
        <v>1.0590277777777779</v>
      </c>
      <c r="E34" s="115" t="s">
        <v>5</v>
      </c>
      <c r="F34" s="114">
        <f>'167'!C53</f>
        <v>1.0763888888888888</v>
      </c>
      <c r="G34" s="114">
        <f>F34-D34</f>
        <v>1.7361111111110938E-2</v>
      </c>
    </row>
    <row r="35" spans="1:7" s="107" customFormat="1" ht="15" customHeight="1" thickBot="1" x14ac:dyDescent="0.25">
      <c r="A35" s="136"/>
      <c r="B35" s="136"/>
      <c r="C35" s="136"/>
      <c r="D35" s="136"/>
      <c r="E35" s="136"/>
      <c r="F35" s="113" t="s">
        <v>113</v>
      </c>
      <c r="G35" s="137">
        <f>F34-D32</f>
        <v>6.944444444444442E-2</v>
      </c>
    </row>
    <row r="36" spans="1:7" ht="15" customHeight="1" x14ac:dyDescent="0.2">
      <c r="A36" s="263" t="s">
        <v>94</v>
      </c>
      <c r="B36" s="263"/>
      <c r="C36" s="35"/>
      <c r="D36" s="36"/>
      <c r="E36" s="37"/>
      <c r="F36" s="36"/>
      <c r="G36" s="36"/>
    </row>
    <row r="37" spans="1:7" x14ac:dyDescent="0.2">
      <c r="A37" s="60">
        <v>1</v>
      </c>
      <c r="B37" s="61" t="str">
        <f>'174'!A4</f>
        <v>7. AP - Čiekurkalns - 5. TD - Abrenes iela</v>
      </c>
      <c r="C37" s="103" t="s">
        <v>150</v>
      </c>
      <c r="D37" s="65">
        <f>'174'!C7</f>
        <v>0</v>
      </c>
      <c r="E37" s="66" t="s">
        <v>5</v>
      </c>
      <c r="F37" s="65">
        <f>'174'!C36</f>
        <v>3.125E-2</v>
      </c>
      <c r="G37" s="65">
        <f>F37-D37</f>
        <v>3.125E-2</v>
      </c>
    </row>
    <row r="38" spans="1:7" x14ac:dyDescent="0.2">
      <c r="A38" s="60">
        <v>2</v>
      </c>
      <c r="B38" s="61" t="str">
        <f>'174'!E4</f>
        <v>Abrenes iela - 5.TD - Čiekurkalns - 1. TP</v>
      </c>
      <c r="C38" s="66" t="s">
        <v>5</v>
      </c>
      <c r="D38" s="65">
        <f>'174'!G7</f>
        <v>3.125E-2</v>
      </c>
      <c r="E38" s="66" t="s">
        <v>147</v>
      </c>
      <c r="F38" s="65">
        <f>'174'!G30</f>
        <v>6.25E-2</v>
      </c>
      <c r="G38" s="65">
        <f>F38-D38</f>
        <v>3.125E-2</v>
      </c>
    </row>
    <row r="39" spans="1:7" x14ac:dyDescent="0.2">
      <c r="A39" s="60">
        <v>3</v>
      </c>
      <c r="B39" s="61" t="str">
        <f>'174'!A39</f>
        <v>1. TP - Abrenes iela</v>
      </c>
      <c r="C39" s="66" t="s">
        <v>147</v>
      </c>
      <c r="D39" s="65">
        <f>'174'!C42</f>
        <v>6.25E-2</v>
      </c>
      <c r="E39" s="66" t="s">
        <v>5</v>
      </c>
      <c r="F39" s="65">
        <f>'174'!C52</f>
        <v>7.6388888888888895E-2</v>
      </c>
      <c r="G39" s="65">
        <f>F39-D39</f>
        <v>1.3888888888888895E-2</v>
      </c>
    </row>
    <row r="40" spans="1:7" x14ac:dyDescent="0.2">
      <c r="A40" s="60">
        <v>4</v>
      </c>
      <c r="B40" s="61" t="str">
        <f>'174'!E39</f>
        <v>Abrenes iela -  5. TD - Mežaparks - 5. TD</v>
      </c>
      <c r="C40" s="66" t="s">
        <v>5</v>
      </c>
      <c r="D40" s="65">
        <f>'174'!G42</f>
        <v>7.6388888888888895E-2</v>
      </c>
      <c r="E40" s="66" t="s">
        <v>75</v>
      </c>
      <c r="F40" s="68">
        <f>'174'!G62</f>
        <v>0.10069444444444443</v>
      </c>
      <c r="G40" s="65">
        <f>F40-D40</f>
        <v>2.4305555555555539E-2</v>
      </c>
    </row>
    <row r="41" spans="1:7" x14ac:dyDescent="0.2">
      <c r="A41" s="60">
        <v>5</v>
      </c>
      <c r="B41" s="61" t="str">
        <f>'174'!A80</f>
        <v>5. TD - Mežaparks - 5. TD - Abrenes iela</v>
      </c>
      <c r="C41" s="66" t="s">
        <v>75</v>
      </c>
      <c r="D41" s="65">
        <f>'174'!C83</f>
        <v>0.13194444444444445</v>
      </c>
      <c r="E41" s="66" t="s">
        <v>5</v>
      </c>
      <c r="F41" s="65">
        <f>'174'!C111</f>
        <v>0.16319444444444445</v>
      </c>
      <c r="G41" s="65">
        <f>F41-D41</f>
        <v>3.125E-2</v>
      </c>
    </row>
    <row r="42" spans="1:7" x14ac:dyDescent="0.2">
      <c r="A42" s="58">
        <v>6</v>
      </c>
      <c r="B42" s="59" t="str">
        <f>'174'!E80</f>
        <v>Abrenes iela - 1. TP - Mežaparks</v>
      </c>
      <c r="C42" s="64" t="s">
        <v>5</v>
      </c>
      <c r="D42" s="63">
        <f>'174'!G83</f>
        <v>0.16666666666666666</v>
      </c>
      <c r="E42" s="64" t="s">
        <v>141</v>
      </c>
      <c r="F42" s="63">
        <f>'174'!G92</f>
        <v>0.18402777777777779</v>
      </c>
      <c r="G42" s="63">
        <f>F42-D42</f>
        <v>1.7361111111111133E-2</v>
      </c>
    </row>
    <row r="43" spans="1:7" x14ac:dyDescent="0.2">
      <c r="A43" s="58">
        <v>7</v>
      </c>
      <c r="B43" s="59" t="str">
        <f>'174'!A114</f>
        <v>Mežaparks - Čiekurkalns - 5. TD - Abrenes iela</v>
      </c>
      <c r="C43" s="64" t="s">
        <v>141</v>
      </c>
      <c r="D43" s="63">
        <f>'174'!C116</f>
        <v>0.1875</v>
      </c>
      <c r="E43" s="64" t="s">
        <v>5</v>
      </c>
      <c r="F43" s="63">
        <f>'174'!C130</f>
        <v>0.20833333333333334</v>
      </c>
      <c r="G43" s="63">
        <f>F43-D43</f>
        <v>2.0833333333333343E-2</v>
      </c>
    </row>
    <row r="44" spans="1:7" x14ac:dyDescent="0.2">
      <c r="A44" s="58">
        <v>8</v>
      </c>
      <c r="B44" s="59" t="str">
        <f>'174'!A135</f>
        <v>Abrenes iela - 1. TP - Mežaparks</v>
      </c>
      <c r="C44" s="64" t="s">
        <v>5</v>
      </c>
      <c r="D44" s="63">
        <f>'174'!C138</f>
        <v>0.20833333333333334</v>
      </c>
      <c r="E44" s="64" t="s">
        <v>141</v>
      </c>
      <c r="F44" s="63">
        <f>'174'!C147</f>
        <v>0.22569444444444445</v>
      </c>
      <c r="G44" s="63">
        <f>F44-D44</f>
        <v>1.7361111111111105E-2</v>
      </c>
    </row>
    <row r="45" spans="1:7" x14ac:dyDescent="0.2">
      <c r="A45" s="58">
        <v>9</v>
      </c>
      <c r="B45" s="59" t="str">
        <f>'174'!E135</f>
        <v>Mežaparks - Čiekurkalns - 5. TD - Abrenes iela</v>
      </c>
      <c r="C45" s="64" t="s">
        <v>141</v>
      </c>
      <c r="D45" s="63">
        <f>'174'!G138</f>
        <v>0.22569444444444445</v>
      </c>
      <c r="E45" s="64" t="s">
        <v>5</v>
      </c>
      <c r="F45" s="63">
        <f>'174'!G152</f>
        <v>0.25</v>
      </c>
      <c r="G45" s="63">
        <f>F45-D45</f>
        <v>2.4305555555555552E-2</v>
      </c>
    </row>
    <row r="46" spans="1:7" ht="15.75" thickBot="1" x14ac:dyDescent="0.25">
      <c r="A46" s="58">
        <v>10</v>
      </c>
      <c r="B46" s="59" t="str">
        <f>'174'!A151</f>
        <v>Abrenes iela - 5. TD -  7. AP</v>
      </c>
      <c r="C46" s="64" t="s">
        <v>5</v>
      </c>
      <c r="D46" s="63">
        <f>'174'!C154</f>
        <v>0.25</v>
      </c>
      <c r="E46" s="102" t="s">
        <v>150</v>
      </c>
      <c r="F46" s="73">
        <f>'174'!C176</f>
        <v>0.27083333333333331</v>
      </c>
      <c r="G46" s="73">
        <f>F46-D46</f>
        <v>2.0833333333333315E-2</v>
      </c>
    </row>
    <row r="47" spans="1:7" ht="15.75" thickBot="1" x14ac:dyDescent="0.25">
      <c r="A47" s="33"/>
      <c r="B47" s="34"/>
      <c r="C47" s="35"/>
      <c r="D47" s="36"/>
      <c r="E47" s="37"/>
      <c r="F47" s="74" t="s">
        <v>113</v>
      </c>
      <c r="G47" s="75">
        <f>F46-D37</f>
        <v>0.27083333333333331</v>
      </c>
    </row>
    <row r="48" spans="1:7" x14ac:dyDescent="0.2">
      <c r="A48" s="33"/>
      <c r="B48" s="34"/>
      <c r="C48" s="35"/>
      <c r="D48" s="36"/>
      <c r="E48" s="37"/>
      <c r="F48" s="36"/>
      <c r="G48" s="36"/>
    </row>
    <row r="49" spans="1:7" x14ac:dyDescent="0.2">
      <c r="A49" s="263" t="s">
        <v>114</v>
      </c>
      <c r="B49" s="263"/>
      <c r="C49" s="35"/>
      <c r="D49" s="36"/>
      <c r="E49" s="37"/>
      <c r="F49" s="36"/>
      <c r="G49" s="36"/>
    </row>
    <row r="50" spans="1:7" ht="30" x14ac:dyDescent="0.2">
      <c r="A50" s="57" t="s">
        <v>93</v>
      </c>
      <c r="B50" s="57" t="s">
        <v>0</v>
      </c>
      <c r="C50" s="57" t="s">
        <v>1</v>
      </c>
      <c r="D50" s="57" t="s">
        <v>2</v>
      </c>
      <c r="E50" s="57" t="s">
        <v>3</v>
      </c>
      <c r="F50" s="57" t="s">
        <v>2</v>
      </c>
      <c r="G50" s="57" t="s">
        <v>4</v>
      </c>
    </row>
    <row r="51" spans="1:7" x14ac:dyDescent="0.2">
      <c r="A51" s="58">
        <v>1</v>
      </c>
      <c r="B51" s="59" t="str">
        <f>'177'!A4</f>
        <v>7. AP - 1.TP - Vecmīlgrāvis - 7.AP</v>
      </c>
      <c r="C51" s="102" t="s">
        <v>150</v>
      </c>
      <c r="D51" s="63">
        <f>'177'!C7</f>
        <v>1</v>
      </c>
      <c r="E51" s="64" t="s">
        <v>150</v>
      </c>
      <c r="F51" s="63">
        <f>'177'!C42</f>
        <v>1.0416666666666667</v>
      </c>
      <c r="G51" s="63">
        <f>F51-D51</f>
        <v>4.1666666666666741E-2</v>
      </c>
    </row>
    <row r="52" spans="1:7" x14ac:dyDescent="0.2">
      <c r="A52" s="60">
        <v>2</v>
      </c>
      <c r="B52" s="61" t="str">
        <f>'177'!E4</f>
        <v>7. AP - Jugla - Čiekurkalns - 5. TD</v>
      </c>
      <c r="C52" s="66" t="s">
        <v>150</v>
      </c>
      <c r="D52" s="65">
        <f>'177'!G7</f>
        <v>1.0416666666666667</v>
      </c>
      <c r="E52" s="66" t="s">
        <v>75</v>
      </c>
      <c r="F52" s="65">
        <f>'177'!G33</f>
        <v>1.0972222222222221</v>
      </c>
      <c r="G52" s="65">
        <f>F52-D52</f>
        <v>5.5555555555555358E-2</v>
      </c>
    </row>
    <row r="53" spans="1:7" x14ac:dyDescent="0.2">
      <c r="A53" s="60">
        <v>3</v>
      </c>
      <c r="B53" s="61" t="str">
        <f>'177'!A46</f>
        <v>5. TD - Mežciems - Jugla - 5. TD - 1. TP - Abrenes iela</v>
      </c>
      <c r="C53" s="66" t="s">
        <v>75</v>
      </c>
      <c r="D53" s="65">
        <f>'177'!C49</f>
        <v>0.14583333333333334</v>
      </c>
      <c r="E53" s="67" t="s">
        <v>5</v>
      </c>
      <c r="F53" s="65">
        <f>'177'!C74</f>
        <v>1.1909722222222221</v>
      </c>
      <c r="G53" s="65">
        <f>F53-D53</f>
        <v>1.0451388888888888</v>
      </c>
    </row>
    <row r="54" spans="1:7" x14ac:dyDescent="0.2">
      <c r="A54" s="58">
        <v>4</v>
      </c>
      <c r="B54" s="71" t="str">
        <f>'177'!A83</f>
        <v>Abrenes iela – 6.autobusu parks</v>
      </c>
      <c r="C54" s="72" t="s">
        <v>147</v>
      </c>
      <c r="D54" s="63">
        <f>'177'!C86</f>
        <v>0.20833333333333334</v>
      </c>
      <c r="E54" s="69" t="s">
        <v>99</v>
      </c>
      <c r="F54" s="63">
        <f>'177'!C102</f>
        <v>0.22222222222222221</v>
      </c>
      <c r="G54" s="63">
        <f>F54-D54</f>
        <v>1.3888888888888867E-2</v>
      </c>
    </row>
    <row r="55" spans="1:7" x14ac:dyDescent="0.2">
      <c r="A55" s="60">
        <v>5</v>
      </c>
      <c r="B55" s="59" t="str">
        <f>'177'!E83</f>
        <v>6.AP - Imanta - Zolitūde - Abrenes iela</v>
      </c>
      <c r="C55" s="69" t="s">
        <v>99</v>
      </c>
      <c r="D55" s="63">
        <f>'177'!G86</f>
        <v>1.2222222222222221</v>
      </c>
      <c r="E55" s="70" t="s">
        <v>5</v>
      </c>
      <c r="F55" s="63">
        <f>'177'!G106</f>
        <v>1.2465277777777779</v>
      </c>
      <c r="G55" s="63">
        <f>F55-D55</f>
        <v>2.4305555555555802E-2</v>
      </c>
    </row>
    <row r="56" spans="1:7" ht="15.75" thickBot="1" x14ac:dyDescent="0.25">
      <c r="A56" s="60">
        <v>6</v>
      </c>
      <c r="B56" s="59" t="str">
        <f>'177'!A106</f>
        <v>Abrenes iela - 3. TD - Ķengarags - 7. AP</v>
      </c>
      <c r="C56" s="69" t="s">
        <v>5</v>
      </c>
      <c r="D56" s="63">
        <f>'177'!C109</f>
        <v>0.25</v>
      </c>
      <c r="E56" s="102" t="s">
        <v>150</v>
      </c>
      <c r="F56" s="73">
        <f>'177'!C130</f>
        <v>1.2708333333333333</v>
      </c>
      <c r="G56" s="73">
        <f>F56-D56</f>
        <v>1.0208333333333333</v>
      </c>
    </row>
    <row r="57" spans="1:7" ht="15.75" thickBot="1" x14ac:dyDescent="0.25">
      <c r="A57" s="32"/>
      <c r="B57" s="38"/>
      <c r="C57" s="32"/>
      <c r="D57" s="32"/>
      <c r="E57" s="32"/>
      <c r="F57" s="74" t="s">
        <v>113</v>
      </c>
      <c r="G57" s="75">
        <f>F56-D51</f>
        <v>0.27083333333333326</v>
      </c>
    </row>
  </sheetData>
  <mergeCells count="7">
    <mergeCell ref="A49:B49"/>
    <mergeCell ref="A36:B36"/>
    <mergeCell ref="A30:B30"/>
    <mergeCell ref="A5:B5"/>
    <mergeCell ref="A17:B17"/>
    <mergeCell ref="A1:G1"/>
    <mergeCell ref="D2:G2"/>
  </mergeCells>
  <printOptions horizontalCentered="1"/>
  <pageMargins left="0.23622047244094491" right="0.23622047244094491" top="0.78740157480314965" bottom="0.39370078740157483" header="0.51181102362204722" footer="0.39370078740157483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showGridLines="0" view="pageBreakPreview" topLeftCell="A37" zoomScale="55" zoomScaleNormal="70" zoomScaleSheetLayoutView="55" workbookViewId="0">
      <selection activeCell="E5" sqref="E5"/>
    </sheetView>
  </sheetViews>
  <sheetFormatPr defaultRowHeight="15" x14ac:dyDescent="0.2"/>
  <cols>
    <col min="1" max="1" width="5.5703125" style="150" customWidth="1"/>
    <col min="2" max="2" width="39" style="151" customWidth="1"/>
    <col min="3" max="3" width="20.85546875" style="205" customWidth="1"/>
    <col min="4" max="4" width="10.85546875" style="151" customWidth="1"/>
    <col min="5" max="5" width="5.5703125" style="150" customWidth="1"/>
    <col min="6" max="6" width="39.42578125" style="133" customWidth="1"/>
    <col min="7" max="7" width="20.85546875" style="133" customWidth="1"/>
    <col min="8" max="16384" width="9.140625" style="133"/>
  </cols>
  <sheetData>
    <row r="1" spans="1:7" ht="20.25" x14ac:dyDescent="0.3">
      <c r="A1" s="252" t="s">
        <v>142</v>
      </c>
      <c r="B1" s="252"/>
      <c r="C1" s="252"/>
      <c r="F1" s="250" t="s">
        <v>277</v>
      </c>
      <c r="G1" s="251"/>
    </row>
    <row r="2" spans="1:7" ht="20.25" x14ac:dyDescent="0.3">
      <c r="F2" s="169"/>
      <c r="G2" s="169"/>
    </row>
    <row r="3" spans="1:7" ht="15.75" x14ac:dyDescent="0.25">
      <c r="A3" s="253" t="s">
        <v>127</v>
      </c>
      <c r="B3" s="253"/>
      <c r="E3" s="253" t="s">
        <v>128</v>
      </c>
      <c r="F3" s="253"/>
    </row>
    <row r="4" spans="1:7" s="170" customFormat="1" ht="15.75" x14ac:dyDescent="0.25">
      <c r="A4" s="163" t="s">
        <v>300</v>
      </c>
      <c r="B4" s="172"/>
      <c r="C4" s="205"/>
      <c r="D4" s="172"/>
      <c r="E4" s="163" t="s">
        <v>299</v>
      </c>
      <c r="F4" s="172"/>
      <c r="G4" s="205"/>
    </row>
    <row r="5" spans="1:7" s="170" customFormat="1" ht="15.75" x14ac:dyDescent="0.25">
      <c r="A5" s="167"/>
      <c r="B5" s="172"/>
      <c r="C5" s="205"/>
      <c r="D5" s="172"/>
      <c r="E5" s="163"/>
      <c r="F5" s="172"/>
      <c r="G5" s="205"/>
    </row>
    <row r="6" spans="1:7" s="170" customFormat="1" ht="45" customHeight="1" x14ac:dyDescent="0.2">
      <c r="A6" s="160" t="s">
        <v>7</v>
      </c>
      <c r="B6" s="159" t="s">
        <v>95</v>
      </c>
      <c r="C6" s="158" t="s">
        <v>96</v>
      </c>
      <c r="D6" s="174"/>
      <c r="E6" s="160" t="s">
        <v>7</v>
      </c>
      <c r="F6" s="159" t="s">
        <v>95</v>
      </c>
      <c r="G6" s="158" t="s">
        <v>96</v>
      </c>
    </row>
    <row r="7" spans="1:7" s="170" customFormat="1" ht="15.75" x14ac:dyDescent="0.25">
      <c r="A7" s="155">
        <v>1</v>
      </c>
      <c r="B7" s="154" t="s">
        <v>218</v>
      </c>
      <c r="C7" s="224">
        <v>1.3888888888888888E-2</v>
      </c>
      <c r="D7" s="171"/>
      <c r="E7" s="155">
        <v>1</v>
      </c>
      <c r="F7" s="154" t="s">
        <v>280</v>
      </c>
      <c r="G7" s="153">
        <v>3.4722222222222224E-2</v>
      </c>
    </row>
    <row r="8" spans="1:7" s="170" customFormat="1" ht="15.75" x14ac:dyDescent="0.25">
      <c r="A8" s="155">
        <v>2</v>
      </c>
      <c r="B8" s="156" t="s">
        <v>197</v>
      </c>
      <c r="C8" s="152"/>
      <c r="D8" s="172"/>
      <c r="E8" s="155">
        <v>2</v>
      </c>
      <c r="F8" s="156" t="s">
        <v>281</v>
      </c>
      <c r="G8" s="152"/>
    </row>
    <row r="9" spans="1:7" s="170" customFormat="1" ht="15.75" x14ac:dyDescent="0.25">
      <c r="A9" s="155">
        <v>3</v>
      </c>
      <c r="B9" s="156" t="s">
        <v>243</v>
      </c>
      <c r="C9" s="152"/>
      <c r="D9" s="172"/>
      <c r="E9" s="155">
        <v>3</v>
      </c>
      <c r="F9" s="156" t="s">
        <v>282</v>
      </c>
      <c r="G9" s="152"/>
    </row>
    <row r="10" spans="1:7" s="170" customFormat="1" ht="15.75" x14ac:dyDescent="0.25">
      <c r="A10" s="155">
        <v>4</v>
      </c>
      <c r="B10" s="156" t="s">
        <v>297</v>
      </c>
      <c r="C10" s="152"/>
      <c r="D10" s="172"/>
      <c r="E10" s="155">
        <v>4</v>
      </c>
      <c r="F10" s="156" t="s">
        <v>298</v>
      </c>
      <c r="G10" s="152"/>
    </row>
    <row r="11" spans="1:7" s="170" customFormat="1" ht="15.75" x14ac:dyDescent="0.25">
      <c r="A11" s="155">
        <v>5</v>
      </c>
      <c r="B11" s="156" t="s">
        <v>286</v>
      </c>
      <c r="C11" s="152"/>
      <c r="D11" s="172"/>
      <c r="E11" s="155">
        <v>5</v>
      </c>
      <c r="F11" s="156" t="s">
        <v>286</v>
      </c>
      <c r="G11" s="152"/>
    </row>
    <row r="12" spans="1:7" s="170" customFormat="1" ht="15.75" x14ac:dyDescent="0.25">
      <c r="A12" s="155">
        <v>6</v>
      </c>
      <c r="B12" s="156" t="s">
        <v>285</v>
      </c>
      <c r="C12" s="152"/>
      <c r="D12" s="172"/>
      <c r="E12" s="155">
        <v>6</v>
      </c>
      <c r="F12" s="156" t="s">
        <v>297</v>
      </c>
      <c r="G12" s="152"/>
    </row>
    <row r="13" spans="1:7" s="170" customFormat="1" ht="15.75" x14ac:dyDescent="0.25">
      <c r="A13" s="155">
        <v>7</v>
      </c>
      <c r="B13" s="156" t="s">
        <v>284</v>
      </c>
      <c r="C13" s="152"/>
      <c r="D13" s="172"/>
      <c r="E13" s="155">
        <v>7</v>
      </c>
      <c r="F13" s="156" t="s">
        <v>243</v>
      </c>
      <c r="G13" s="152"/>
    </row>
    <row r="14" spans="1:7" s="170" customFormat="1" ht="15.75" x14ac:dyDescent="0.25">
      <c r="A14" s="155">
        <v>8</v>
      </c>
      <c r="B14" s="156" t="s">
        <v>283</v>
      </c>
      <c r="C14" s="152"/>
      <c r="D14" s="172"/>
      <c r="E14" s="155">
        <v>8</v>
      </c>
      <c r="F14" s="156" t="s">
        <v>197</v>
      </c>
      <c r="G14" s="152"/>
    </row>
    <row r="15" spans="1:7" s="170" customFormat="1" ht="15.75" x14ac:dyDescent="0.25">
      <c r="A15" s="155">
        <v>9</v>
      </c>
      <c r="B15" s="156" t="s">
        <v>282</v>
      </c>
      <c r="C15" s="152"/>
      <c r="D15" s="172"/>
      <c r="E15" s="155">
        <v>9</v>
      </c>
      <c r="F15" s="154" t="s">
        <v>218</v>
      </c>
      <c r="G15" s="153">
        <v>5.5555555555555552E-2</v>
      </c>
    </row>
    <row r="16" spans="1:7" s="170" customFormat="1" ht="15.75" x14ac:dyDescent="0.25">
      <c r="A16" s="155">
        <v>10</v>
      </c>
      <c r="B16" s="156" t="s">
        <v>281</v>
      </c>
      <c r="C16" s="152"/>
      <c r="D16" s="172"/>
      <c r="E16" s="155">
        <v>10</v>
      </c>
      <c r="F16" s="156" t="s">
        <v>197</v>
      </c>
      <c r="G16" s="152"/>
    </row>
    <row r="17" spans="1:7" s="170" customFormat="1" ht="15.75" x14ac:dyDescent="0.25">
      <c r="A17" s="155">
        <v>11</v>
      </c>
      <c r="B17" s="154" t="s">
        <v>280</v>
      </c>
      <c r="C17" s="224">
        <v>3.4722222222222224E-2</v>
      </c>
      <c r="D17" s="171"/>
      <c r="E17" s="155">
        <v>11</v>
      </c>
      <c r="F17" s="156" t="s">
        <v>220</v>
      </c>
      <c r="G17" s="152"/>
    </row>
    <row r="18" spans="1:7" s="170" customFormat="1" ht="15.75" x14ac:dyDescent="0.25">
      <c r="A18" s="208"/>
      <c r="B18" s="164"/>
      <c r="C18" s="153"/>
      <c r="D18" s="171"/>
      <c r="E18" s="155">
        <v>12</v>
      </c>
      <c r="F18" s="156" t="s">
        <v>221</v>
      </c>
      <c r="G18" s="152"/>
    </row>
    <row r="19" spans="1:7" s="170" customFormat="1" ht="15.75" x14ac:dyDescent="0.25">
      <c r="A19" s="208"/>
      <c r="B19" s="164"/>
      <c r="C19" s="152"/>
      <c r="D19" s="172"/>
      <c r="E19" s="155">
        <v>13</v>
      </c>
      <c r="F19" s="156" t="s">
        <v>249</v>
      </c>
      <c r="G19" s="152"/>
    </row>
    <row r="20" spans="1:7" s="170" customFormat="1" ht="15.75" x14ac:dyDescent="0.25">
      <c r="A20" s="150"/>
      <c r="C20" s="150"/>
      <c r="D20" s="172"/>
      <c r="E20" s="155">
        <v>14</v>
      </c>
      <c r="F20" s="154" t="s">
        <v>296</v>
      </c>
      <c r="G20" s="152"/>
    </row>
    <row r="21" spans="1:7" s="170" customFormat="1" ht="15.75" x14ac:dyDescent="0.25">
      <c r="A21" s="150"/>
      <c r="C21" s="150"/>
      <c r="D21" s="172"/>
      <c r="E21" s="155">
        <v>15</v>
      </c>
      <c r="F21" s="156" t="s">
        <v>249</v>
      </c>
      <c r="G21" s="152"/>
    </row>
    <row r="22" spans="1:7" s="170" customFormat="1" ht="15.75" x14ac:dyDescent="0.25">
      <c r="A22" s="150"/>
      <c r="C22" s="150"/>
      <c r="D22" s="172"/>
      <c r="E22" s="155">
        <v>16</v>
      </c>
      <c r="F22" s="156" t="s">
        <v>221</v>
      </c>
      <c r="G22" s="152"/>
    </row>
    <row r="23" spans="1:7" s="170" customFormat="1" ht="15.75" x14ac:dyDescent="0.25">
      <c r="A23" s="150"/>
      <c r="C23" s="150"/>
      <c r="D23" s="172"/>
      <c r="E23" s="155">
        <v>17</v>
      </c>
      <c r="F23" s="156" t="s">
        <v>104</v>
      </c>
      <c r="G23" s="152"/>
    </row>
    <row r="24" spans="1:7" s="170" customFormat="1" ht="15.75" x14ac:dyDescent="0.25">
      <c r="A24" s="150"/>
      <c r="C24" s="150"/>
      <c r="D24" s="172"/>
      <c r="E24" s="155">
        <v>18</v>
      </c>
      <c r="F24" s="156" t="s">
        <v>105</v>
      </c>
      <c r="G24" s="152"/>
    </row>
    <row r="25" spans="1:7" s="170" customFormat="1" ht="15.75" x14ac:dyDescent="0.25">
      <c r="A25" s="150"/>
      <c r="C25" s="150"/>
      <c r="D25" s="172"/>
      <c r="E25" s="155">
        <v>19</v>
      </c>
      <c r="F25" s="156" t="s">
        <v>110</v>
      </c>
      <c r="G25" s="152"/>
    </row>
    <row r="26" spans="1:7" s="170" customFormat="1" ht="15.75" x14ac:dyDescent="0.25">
      <c r="A26" s="150"/>
      <c r="C26" s="150"/>
      <c r="D26" s="172"/>
      <c r="E26" s="155">
        <v>20</v>
      </c>
      <c r="F26" s="156" t="s">
        <v>273</v>
      </c>
      <c r="G26" s="152"/>
    </row>
    <row r="27" spans="1:7" s="170" customFormat="1" ht="15.75" x14ac:dyDescent="0.25">
      <c r="A27" s="150"/>
      <c r="C27" s="150"/>
      <c r="D27" s="172"/>
      <c r="E27" s="155">
        <v>21</v>
      </c>
      <c r="F27" s="156" t="s">
        <v>103</v>
      </c>
      <c r="G27" s="152"/>
    </row>
    <row r="28" spans="1:7" s="170" customFormat="1" ht="15.75" x14ac:dyDescent="0.25">
      <c r="A28" s="150"/>
      <c r="C28" s="150"/>
      <c r="D28" s="172"/>
      <c r="E28" s="155">
        <v>22</v>
      </c>
      <c r="F28" s="156" t="s">
        <v>102</v>
      </c>
      <c r="G28" s="152"/>
    </row>
    <row r="29" spans="1:7" s="170" customFormat="1" ht="15.75" x14ac:dyDescent="0.25">
      <c r="A29" s="150"/>
      <c r="C29" s="150"/>
      <c r="D29" s="172"/>
      <c r="E29" s="155">
        <v>23</v>
      </c>
      <c r="F29" s="156" t="s">
        <v>101</v>
      </c>
      <c r="G29" s="152"/>
    </row>
    <row r="30" spans="1:7" s="170" customFormat="1" ht="15.75" x14ac:dyDescent="0.25">
      <c r="A30" s="150"/>
      <c r="C30" s="150"/>
      <c r="D30" s="172"/>
      <c r="E30" s="155">
        <v>24</v>
      </c>
      <c r="F30" s="156" t="s">
        <v>8</v>
      </c>
      <c r="G30" s="152"/>
    </row>
    <row r="31" spans="1:7" s="170" customFormat="1" x14ac:dyDescent="0.2">
      <c r="A31" s="150"/>
      <c r="C31" s="150"/>
      <c r="D31" s="172"/>
      <c r="E31" s="155">
        <v>25</v>
      </c>
      <c r="F31" s="156" t="s">
        <v>23</v>
      </c>
    </row>
    <row r="32" spans="1:7" s="170" customFormat="1" x14ac:dyDescent="0.2">
      <c r="A32" s="150"/>
      <c r="C32" s="150"/>
      <c r="D32" s="174"/>
      <c r="E32" s="155">
        <v>26</v>
      </c>
      <c r="F32" s="156" t="s">
        <v>16</v>
      </c>
      <c r="G32" s="150"/>
    </row>
    <row r="33" spans="1:7" s="170" customFormat="1" ht="15.75" x14ac:dyDescent="0.25">
      <c r="A33" s="150"/>
      <c r="C33" s="150"/>
      <c r="D33" s="172"/>
      <c r="E33" s="155">
        <v>27</v>
      </c>
      <c r="F33" s="154" t="s">
        <v>5</v>
      </c>
      <c r="G33" s="153">
        <v>7.6388888888888895E-2</v>
      </c>
    </row>
    <row r="34" spans="1:7" s="170" customFormat="1" x14ac:dyDescent="0.2">
      <c r="A34" s="150"/>
      <c r="C34" s="150"/>
      <c r="D34" s="171"/>
      <c r="E34" s="150"/>
      <c r="G34" s="150"/>
    </row>
    <row r="35" spans="1:7" s="170" customFormat="1" ht="15.75" x14ac:dyDescent="0.25">
      <c r="A35" s="253" t="s">
        <v>129</v>
      </c>
      <c r="B35" s="253"/>
      <c r="C35" s="153"/>
      <c r="D35" s="171"/>
      <c r="E35" s="253" t="s">
        <v>130</v>
      </c>
      <c r="F35" s="253"/>
      <c r="G35" s="150"/>
    </row>
    <row r="36" spans="1:7" ht="15.75" x14ac:dyDescent="0.25">
      <c r="A36" s="163" t="s">
        <v>295</v>
      </c>
      <c r="C36" s="152"/>
      <c r="E36" s="163" t="s">
        <v>294</v>
      </c>
      <c r="F36" s="151"/>
      <c r="G36" s="152"/>
    </row>
    <row r="37" spans="1:7" ht="15.75" x14ac:dyDescent="0.25">
      <c r="A37" s="167"/>
      <c r="C37" s="152"/>
      <c r="E37" s="223"/>
      <c r="F37" s="219"/>
      <c r="G37" s="152"/>
    </row>
    <row r="38" spans="1:7" s="150" customFormat="1" ht="43.5" x14ac:dyDescent="0.2">
      <c r="A38" s="160" t="s">
        <v>7</v>
      </c>
      <c r="B38" s="159" t="s">
        <v>95</v>
      </c>
      <c r="C38" s="158" t="s">
        <v>96</v>
      </c>
      <c r="D38" s="218"/>
      <c r="E38" s="160" t="s">
        <v>7</v>
      </c>
      <c r="F38" s="159" t="s">
        <v>95</v>
      </c>
      <c r="G38" s="158" t="s">
        <v>96</v>
      </c>
    </row>
    <row r="39" spans="1:7" ht="15.75" x14ac:dyDescent="0.25">
      <c r="A39" s="155">
        <v>1</v>
      </c>
      <c r="B39" s="154" t="s">
        <v>5</v>
      </c>
      <c r="C39" s="153">
        <v>7.6388888888888895E-2</v>
      </c>
      <c r="D39" s="161"/>
      <c r="E39" s="155">
        <v>1</v>
      </c>
      <c r="F39" s="154" t="s">
        <v>280</v>
      </c>
      <c r="G39" s="153">
        <v>0.13541666666666666</v>
      </c>
    </row>
    <row r="40" spans="1:7" ht="15.75" x14ac:dyDescent="0.25">
      <c r="A40" s="155">
        <v>2</v>
      </c>
      <c r="B40" s="156" t="s">
        <v>222</v>
      </c>
      <c r="C40" s="152"/>
      <c r="E40" s="155">
        <v>2</v>
      </c>
      <c r="F40" s="156" t="s">
        <v>281</v>
      </c>
      <c r="G40" s="152"/>
    </row>
    <row r="41" spans="1:7" ht="15.75" x14ac:dyDescent="0.25">
      <c r="A41" s="155">
        <v>3</v>
      </c>
      <c r="B41" s="156" t="s">
        <v>19</v>
      </c>
      <c r="C41" s="152"/>
      <c r="E41" s="155">
        <v>3</v>
      </c>
      <c r="F41" s="156" t="s">
        <v>282</v>
      </c>
      <c r="G41" s="152"/>
    </row>
    <row r="42" spans="1:7" ht="15.75" x14ac:dyDescent="0.25">
      <c r="A42" s="155">
        <v>4</v>
      </c>
      <c r="B42" s="156" t="s">
        <v>18</v>
      </c>
      <c r="C42" s="152"/>
      <c r="E42" s="155">
        <v>4</v>
      </c>
      <c r="F42" s="156" t="s">
        <v>283</v>
      </c>
    </row>
    <row r="43" spans="1:7" ht="15.75" x14ac:dyDescent="0.25">
      <c r="A43" s="155">
        <v>5</v>
      </c>
      <c r="B43" s="156" t="s">
        <v>101</v>
      </c>
      <c r="C43" s="152"/>
      <c r="E43" s="155">
        <v>5</v>
      </c>
      <c r="F43" s="156" t="s">
        <v>284</v>
      </c>
    </row>
    <row r="44" spans="1:7" ht="15.75" x14ac:dyDescent="0.25">
      <c r="A44" s="155">
        <v>6</v>
      </c>
      <c r="B44" s="156" t="s">
        <v>102</v>
      </c>
      <c r="C44" s="152"/>
      <c r="E44" s="155">
        <v>6</v>
      </c>
      <c r="F44" s="156" t="s">
        <v>285</v>
      </c>
      <c r="G44" s="152"/>
    </row>
    <row r="45" spans="1:7" ht="15.75" x14ac:dyDescent="0.25">
      <c r="A45" s="155">
        <v>7</v>
      </c>
      <c r="B45" s="156" t="s">
        <v>103</v>
      </c>
      <c r="C45" s="152"/>
      <c r="E45" s="155">
        <v>7</v>
      </c>
      <c r="F45" s="156" t="s">
        <v>286</v>
      </c>
      <c r="G45" s="152"/>
    </row>
    <row r="46" spans="1:7" ht="15.75" x14ac:dyDescent="0.25">
      <c r="A46" s="155">
        <v>8</v>
      </c>
      <c r="B46" s="157" t="s">
        <v>236</v>
      </c>
      <c r="C46" s="152"/>
      <c r="E46" s="155">
        <v>8</v>
      </c>
      <c r="F46" s="156" t="s">
        <v>287</v>
      </c>
      <c r="G46" s="152"/>
    </row>
    <row r="47" spans="1:7" ht="15.75" x14ac:dyDescent="0.25">
      <c r="A47" s="155">
        <v>9</v>
      </c>
      <c r="B47" s="157" t="s">
        <v>235</v>
      </c>
      <c r="E47" s="155">
        <v>9</v>
      </c>
      <c r="F47" s="156" t="s">
        <v>271</v>
      </c>
      <c r="G47" s="152"/>
    </row>
    <row r="48" spans="1:7" ht="15.75" x14ac:dyDescent="0.25">
      <c r="A48" s="155">
        <v>10</v>
      </c>
      <c r="B48" s="157" t="s">
        <v>234</v>
      </c>
      <c r="E48" s="155">
        <v>10</v>
      </c>
      <c r="F48" s="156" t="s">
        <v>249</v>
      </c>
      <c r="G48" s="152"/>
    </row>
    <row r="49" spans="1:7" ht="15.75" x14ac:dyDescent="0.25">
      <c r="A49" s="155">
        <v>11</v>
      </c>
      <c r="B49" s="157" t="s">
        <v>233</v>
      </c>
      <c r="E49" s="155">
        <v>11</v>
      </c>
      <c r="F49" s="222" t="s">
        <v>293</v>
      </c>
      <c r="G49" s="153">
        <v>0.14930555555555555</v>
      </c>
    </row>
    <row r="50" spans="1:7" ht="15.75" x14ac:dyDescent="0.25">
      <c r="A50" s="155">
        <v>12</v>
      </c>
      <c r="B50" s="157" t="s">
        <v>232</v>
      </c>
      <c r="E50" s="155">
        <v>12</v>
      </c>
      <c r="F50" s="156" t="s">
        <v>249</v>
      </c>
      <c r="G50" s="152"/>
    </row>
    <row r="51" spans="1:7" ht="15.75" x14ac:dyDescent="0.25">
      <c r="A51" s="155">
        <v>13</v>
      </c>
      <c r="B51" s="157" t="s">
        <v>221</v>
      </c>
      <c r="C51" s="152"/>
      <c r="E51" s="155">
        <v>13</v>
      </c>
      <c r="F51" s="156" t="s">
        <v>221</v>
      </c>
      <c r="G51" s="152"/>
    </row>
    <row r="52" spans="1:7" ht="15.75" x14ac:dyDescent="0.25">
      <c r="A52" s="155">
        <v>14</v>
      </c>
      <c r="B52" s="157" t="s">
        <v>220</v>
      </c>
      <c r="E52" s="155">
        <v>14</v>
      </c>
      <c r="F52" s="156" t="s">
        <v>104</v>
      </c>
      <c r="G52" s="152"/>
    </row>
    <row r="53" spans="1:7" ht="15.75" x14ac:dyDescent="0.25">
      <c r="A53" s="155">
        <v>15</v>
      </c>
      <c r="B53" s="157" t="s">
        <v>271</v>
      </c>
      <c r="E53" s="155">
        <v>15</v>
      </c>
      <c r="F53" s="156" t="s">
        <v>105</v>
      </c>
      <c r="G53" s="152"/>
    </row>
    <row r="54" spans="1:7" ht="15.75" x14ac:dyDescent="0.25">
      <c r="A54" s="155">
        <v>16</v>
      </c>
      <c r="B54" s="157" t="s">
        <v>249</v>
      </c>
      <c r="E54" s="155">
        <v>16</v>
      </c>
      <c r="F54" s="156" t="s">
        <v>103</v>
      </c>
      <c r="G54" s="152"/>
    </row>
    <row r="55" spans="1:7" ht="15.75" x14ac:dyDescent="0.25">
      <c r="A55" s="155">
        <v>17</v>
      </c>
      <c r="B55" s="154" t="s">
        <v>292</v>
      </c>
      <c r="E55" s="155">
        <v>17</v>
      </c>
      <c r="F55" s="156" t="s">
        <v>270</v>
      </c>
      <c r="G55" s="152"/>
    </row>
    <row r="56" spans="1:7" ht="15.75" x14ac:dyDescent="0.25">
      <c r="A56" s="155">
        <v>18</v>
      </c>
      <c r="B56" s="156" t="s">
        <v>249</v>
      </c>
      <c r="C56" s="152"/>
      <c r="E56" s="155">
        <v>18</v>
      </c>
      <c r="F56" s="156" t="s">
        <v>227</v>
      </c>
      <c r="G56" s="152"/>
    </row>
    <row r="57" spans="1:7" ht="15.75" x14ac:dyDescent="0.25">
      <c r="A57" s="155">
        <v>19</v>
      </c>
      <c r="B57" s="156" t="s">
        <v>271</v>
      </c>
      <c r="C57" s="152"/>
      <c r="E57" s="155">
        <v>19</v>
      </c>
      <c r="F57" s="156" t="s">
        <v>13</v>
      </c>
    </row>
    <row r="58" spans="1:7" ht="15.75" x14ac:dyDescent="0.25">
      <c r="A58" s="155">
        <v>20</v>
      </c>
      <c r="B58" s="156" t="s">
        <v>287</v>
      </c>
      <c r="C58" s="152"/>
      <c r="D58" s="161"/>
      <c r="E58" s="155">
        <v>20</v>
      </c>
      <c r="F58" s="221" t="s">
        <v>248</v>
      </c>
      <c r="G58" s="153">
        <v>0.15625</v>
      </c>
    </row>
    <row r="59" spans="1:7" ht="15.75" x14ac:dyDescent="0.25">
      <c r="A59" s="155">
        <v>21</v>
      </c>
      <c r="B59" s="156" t="s">
        <v>286</v>
      </c>
      <c r="C59" s="152"/>
      <c r="E59" s="155">
        <v>21</v>
      </c>
      <c r="F59" s="157" t="s">
        <v>228</v>
      </c>
      <c r="G59" s="152"/>
    </row>
    <row r="60" spans="1:7" ht="15.75" x14ac:dyDescent="0.25">
      <c r="A60" s="155">
        <v>22</v>
      </c>
      <c r="B60" s="156" t="s">
        <v>285</v>
      </c>
      <c r="C60" s="152"/>
      <c r="E60" s="155">
        <v>22</v>
      </c>
      <c r="F60" s="220" t="s">
        <v>227</v>
      </c>
    </row>
    <row r="61" spans="1:7" ht="15.75" x14ac:dyDescent="0.25">
      <c r="A61" s="155">
        <v>23</v>
      </c>
      <c r="B61" s="156" t="s">
        <v>284</v>
      </c>
      <c r="C61" s="152"/>
      <c r="E61" s="155">
        <v>23</v>
      </c>
      <c r="F61" s="157" t="s">
        <v>225</v>
      </c>
    </row>
    <row r="62" spans="1:7" ht="15.75" x14ac:dyDescent="0.25">
      <c r="A62" s="155">
        <v>24</v>
      </c>
      <c r="B62" s="156" t="s">
        <v>283</v>
      </c>
      <c r="C62" s="152"/>
      <c r="E62" s="155">
        <v>24</v>
      </c>
      <c r="F62" s="156" t="s">
        <v>102</v>
      </c>
      <c r="G62" s="152"/>
    </row>
    <row r="63" spans="1:7" ht="15.75" x14ac:dyDescent="0.25">
      <c r="A63" s="155">
        <v>25</v>
      </c>
      <c r="B63" s="156" t="s">
        <v>282</v>
      </c>
      <c r="C63" s="152"/>
      <c r="E63" s="155">
        <v>25</v>
      </c>
      <c r="F63" s="156" t="s">
        <v>101</v>
      </c>
      <c r="G63" s="152"/>
    </row>
    <row r="64" spans="1:7" ht="15.75" x14ac:dyDescent="0.25">
      <c r="A64" s="155">
        <v>26</v>
      </c>
      <c r="B64" s="156" t="s">
        <v>281</v>
      </c>
      <c r="C64" s="152"/>
      <c r="E64" s="155">
        <v>26</v>
      </c>
      <c r="F64" s="156" t="s">
        <v>8</v>
      </c>
      <c r="G64" s="152"/>
    </row>
    <row r="65" spans="1:7" ht="15.75" x14ac:dyDescent="0.25">
      <c r="A65" s="155">
        <v>27</v>
      </c>
      <c r="B65" s="154" t="s">
        <v>280</v>
      </c>
      <c r="C65" s="153">
        <v>0.1111111111111111</v>
      </c>
      <c r="E65" s="155">
        <v>27</v>
      </c>
      <c r="F65" s="156" t="s">
        <v>23</v>
      </c>
    </row>
    <row r="66" spans="1:7" ht="15.75" x14ac:dyDescent="0.25">
      <c r="A66" s="208"/>
      <c r="B66" s="164"/>
      <c r="C66" s="153"/>
      <c r="E66" s="155">
        <v>28</v>
      </c>
      <c r="F66" s="156" t="s">
        <v>17</v>
      </c>
      <c r="G66" s="153"/>
    </row>
    <row r="67" spans="1:7" ht="15.75" x14ac:dyDescent="0.25">
      <c r="A67" s="208"/>
      <c r="B67" s="164"/>
      <c r="C67" s="153"/>
      <c r="E67" s="155">
        <v>29</v>
      </c>
      <c r="F67" s="154" t="s">
        <v>5</v>
      </c>
      <c r="G67" s="153">
        <v>0.16319444444444445</v>
      </c>
    </row>
    <row r="68" spans="1:7" ht="20.25" x14ac:dyDescent="0.3">
      <c r="A68" s="252" t="s">
        <v>142</v>
      </c>
      <c r="B68" s="252"/>
      <c r="C68" s="252"/>
      <c r="D68" s="174"/>
      <c r="F68" s="250" t="s">
        <v>277</v>
      </c>
      <c r="G68" s="251"/>
    </row>
    <row r="69" spans="1:7" ht="15.75" x14ac:dyDescent="0.25">
      <c r="C69" s="152"/>
      <c r="D69" s="161"/>
    </row>
    <row r="70" spans="1:7" ht="15.75" x14ac:dyDescent="0.25">
      <c r="A70" s="253" t="s">
        <v>131</v>
      </c>
      <c r="B70" s="253"/>
      <c r="C70" s="152"/>
      <c r="E70" s="253" t="s">
        <v>132</v>
      </c>
      <c r="F70" s="253"/>
    </row>
    <row r="71" spans="1:7" ht="15.75" hidden="1" x14ac:dyDescent="0.25">
      <c r="C71" s="152"/>
    </row>
    <row r="72" spans="1:7" ht="15.75" hidden="1" x14ac:dyDescent="0.25">
      <c r="C72" s="152"/>
    </row>
    <row r="73" spans="1:7" ht="15.75" hidden="1" x14ac:dyDescent="0.25">
      <c r="C73" s="152"/>
    </row>
    <row r="74" spans="1:7" ht="15.75" hidden="1" x14ac:dyDescent="0.25">
      <c r="C74" s="152"/>
    </row>
    <row r="75" spans="1:7" ht="15.75" hidden="1" x14ac:dyDescent="0.25">
      <c r="C75" s="152"/>
    </row>
    <row r="76" spans="1:7" ht="15.75" hidden="1" x14ac:dyDescent="0.25">
      <c r="C76" s="152"/>
    </row>
    <row r="77" spans="1:7" ht="15.75" hidden="1" x14ac:dyDescent="0.25">
      <c r="C77" s="152"/>
    </row>
    <row r="78" spans="1:7" ht="15.75" hidden="1" x14ac:dyDescent="0.25">
      <c r="C78" s="152"/>
    </row>
    <row r="79" spans="1:7" ht="15.75" hidden="1" x14ac:dyDescent="0.25">
      <c r="C79" s="152"/>
    </row>
    <row r="80" spans="1:7" ht="15.75" hidden="1" x14ac:dyDescent="0.25">
      <c r="C80" s="152"/>
    </row>
    <row r="81" spans="1:7" ht="15.75" hidden="1" x14ac:dyDescent="0.25">
      <c r="C81" s="152"/>
    </row>
    <row r="82" spans="1:7" ht="15.75" hidden="1" x14ac:dyDescent="0.25">
      <c r="C82" s="152"/>
    </row>
    <row r="83" spans="1:7" ht="15.75" hidden="1" x14ac:dyDescent="0.25">
      <c r="C83" s="152"/>
    </row>
    <row r="84" spans="1:7" ht="15.75" hidden="1" x14ac:dyDescent="0.25">
      <c r="C84" s="152"/>
    </row>
    <row r="85" spans="1:7" ht="15.75" hidden="1" x14ac:dyDescent="0.25">
      <c r="C85" s="152"/>
    </row>
    <row r="86" spans="1:7" ht="15.75" hidden="1" x14ac:dyDescent="0.25">
      <c r="C86" s="152"/>
    </row>
    <row r="87" spans="1:7" ht="15.75" hidden="1" x14ac:dyDescent="0.25">
      <c r="C87" s="152"/>
    </row>
    <row r="88" spans="1:7" ht="15.75" hidden="1" x14ac:dyDescent="0.25">
      <c r="C88" s="152"/>
    </row>
    <row r="89" spans="1:7" ht="15.75" hidden="1" x14ac:dyDescent="0.25">
      <c r="C89" s="152"/>
      <c r="D89" s="161"/>
    </row>
    <row r="90" spans="1:7" ht="15.75" hidden="1" x14ac:dyDescent="0.25">
      <c r="C90" s="152"/>
    </row>
    <row r="91" spans="1:7" ht="15.75" hidden="1" x14ac:dyDescent="0.25">
      <c r="C91" s="152"/>
    </row>
    <row r="92" spans="1:7" ht="15.75" x14ac:dyDescent="0.25">
      <c r="A92" s="162" t="s">
        <v>291</v>
      </c>
      <c r="C92" s="152"/>
      <c r="E92" s="162" t="s">
        <v>290</v>
      </c>
      <c r="F92" s="151"/>
      <c r="G92" s="205"/>
    </row>
    <row r="93" spans="1:7" ht="15.75" x14ac:dyDescent="0.25">
      <c r="B93" s="219"/>
      <c r="C93" s="152"/>
      <c r="F93" s="151"/>
      <c r="G93" s="205"/>
    </row>
    <row r="94" spans="1:7" s="150" customFormat="1" ht="43.5" x14ac:dyDescent="0.2">
      <c r="A94" s="160" t="s">
        <v>7</v>
      </c>
      <c r="B94" s="159" t="s">
        <v>95</v>
      </c>
      <c r="C94" s="158" t="s">
        <v>96</v>
      </c>
      <c r="D94" s="218"/>
      <c r="E94" s="160" t="s">
        <v>7</v>
      </c>
      <c r="F94" s="159" t="s">
        <v>95</v>
      </c>
      <c r="G94" s="158" t="s">
        <v>96</v>
      </c>
    </row>
    <row r="95" spans="1:7" ht="15.75" x14ac:dyDescent="0.25">
      <c r="A95" s="155">
        <v>1</v>
      </c>
      <c r="B95" s="154" t="s">
        <v>5</v>
      </c>
      <c r="C95" s="211">
        <v>0.16319444444444445</v>
      </c>
      <c r="D95" s="210"/>
      <c r="E95" s="155">
        <v>1</v>
      </c>
      <c r="F95" s="154" t="s">
        <v>280</v>
      </c>
      <c r="G95" s="211">
        <v>1.1805555555555556</v>
      </c>
    </row>
    <row r="96" spans="1:7" ht="15.75" x14ac:dyDescent="0.25">
      <c r="A96" s="155">
        <v>2</v>
      </c>
      <c r="B96" s="156" t="s">
        <v>16</v>
      </c>
      <c r="C96" s="213"/>
      <c r="D96" s="215"/>
      <c r="E96" s="155">
        <v>2</v>
      </c>
      <c r="F96" s="156" t="s">
        <v>281</v>
      </c>
      <c r="G96" s="213"/>
    </row>
    <row r="97" spans="1:7" ht="15.75" x14ac:dyDescent="0.25">
      <c r="A97" s="155">
        <v>3</v>
      </c>
      <c r="B97" s="156" t="s">
        <v>10</v>
      </c>
      <c r="C97" s="213"/>
      <c r="D97" s="215"/>
      <c r="E97" s="155">
        <v>3</v>
      </c>
      <c r="F97" s="156" t="s">
        <v>282</v>
      </c>
      <c r="G97" s="213"/>
    </row>
    <row r="98" spans="1:7" ht="15.75" x14ac:dyDescent="0.25">
      <c r="A98" s="155">
        <v>4</v>
      </c>
      <c r="B98" s="156" t="s">
        <v>9</v>
      </c>
      <c r="C98" s="213"/>
      <c r="D98" s="215"/>
      <c r="E98" s="155">
        <v>4</v>
      </c>
      <c r="F98" s="156" t="s">
        <v>283</v>
      </c>
      <c r="G98" s="261"/>
    </row>
    <row r="99" spans="1:7" ht="15.75" x14ac:dyDescent="0.25">
      <c r="A99" s="155">
        <v>5</v>
      </c>
      <c r="B99" s="156" t="s">
        <v>8</v>
      </c>
      <c r="C99" s="213"/>
      <c r="D99" s="215"/>
      <c r="E99" s="155">
        <v>5</v>
      </c>
      <c r="F99" s="156" t="s">
        <v>284</v>
      </c>
      <c r="G99" s="261"/>
    </row>
    <row r="100" spans="1:7" ht="15.75" x14ac:dyDescent="0.25">
      <c r="A100" s="155">
        <v>6</v>
      </c>
      <c r="B100" s="156" t="s">
        <v>101</v>
      </c>
      <c r="C100" s="213"/>
      <c r="D100" s="215"/>
      <c r="E100" s="155">
        <v>6</v>
      </c>
      <c r="F100" s="156" t="s">
        <v>285</v>
      </c>
      <c r="G100" s="261"/>
    </row>
    <row r="101" spans="1:7" ht="15.75" x14ac:dyDescent="0.25">
      <c r="A101" s="155">
        <v>7</v>
      </c>
      <c r="B101" s="156" t="s">
        <v>102</v>
      </c>
      <c r="C101" s="213"/>
      <c r="D101" s="215"/>
      <c r="E101" s="155">
        <v>7</v>
      </c>
      <c r="F101" s="156" t="s">
        <v>286</v>
      </c>
    </row>
    <row r="102" spans="1:7" ht="15.75" x14ac:dyDescent="0.25">
      <c r="A102" s="155">
        <v>8</v>
      </c>
      <c r="B102" s="156" t="s">
        <v>256</v>
      </c>
      <c r="C102" s="213"/>
      <c r="D102" s="215"/>
      <c r="E102" s="155">
        <v>8</v>
      </c>
      <c r="F102" s="214" t="s">
        <v>287</v>
      </c>
      <c r="G102" s="213"/>
    </row>
    <row r="103" spans="1:7" ht="15.75" x14ac:dyDescent="0.25">
      <c r="A103" s="155">
        <v>9</v>
      </c>
      <c r="B103" s="156" t="s">
        <v>273</v>
      </c>
      <c r="C103" s="213"/>
      <c r="D103" s="215"/>
      <c r="E103" s="155">
        <v>9</v>
      </c>
      <c r="F103" s="217" t="s">
        <v>289</v>
      </c>
      <c r="G103" s="213"/>
    </row>
    <row r="104" spans="1:7" ht="15.75" x14ac:dyDescent="0.25">
      <c r="A104" s="155">
        <v>10</v>
      </c>
      <c r="B104" s="156" t="s">
        <v>271</v>
      </c>
      <c r="C104" s="213"/>
      <c r="D104" s="215"/>
      <c r="E104" s="155">
        <v>10</v>
      </c>
      <c r="F104" s="217" t="s">
        <v>288</v>
      </c>
      <c r="G104" s="216">
        <v>0.19791666666666666</v>
      </c>
    </row>
    <row r="105" spans="1:7" ht="15.75" x14ac:dyDescent="0.25">
      <c r="A105" s="155">
        <v>11</v>
      </c>
      <c r="B105" s="156" t="s">
        <v>287</v>
      </c>
      <c r="C105" s="213"/>
      <c r="D105" s="215"/>
      <c r="E105" s="155">
        <v>11</v>
      </c>
      <c r="F105" s="214" t="s">
        <v>273</v>
      </c>
      <c r="G105" s="213"/>
    </row>
    <row r="106" spans="1:7" ht="15.75" x14ac:dyDescent="0.25">
      <c r="A106" s="155">
        <v>12</v>
      </c>
      <c r="B106" s="156" t="s">
        <v>286</v>
      </c>
      <c r="C106" s="213"/>
      <c r="D106" s="215"/>
      <c r="E106" s="155">
        <v>12</v>
      </c>
      <c r="F106" s="214" t="s">
        <v>102</v>
      </c>
      <c r="G106" s="213"/>
    </row>
    <row r="107" spans="1:7" ht="15.75" x14ac:dyDescent="0.25">
      <c r="A107" s="155">
        <v>13</v>
      </c>
      <c r="B107" s="156" t="s">
        <v>285</v>
      </c>
      <c r="C107" s="213"/>
      <c r="D107" s="215"/>
      <c r="E107" s="155">
        <v>13</v>
      </c>
      <c r="F107" s="214" t="s">
        <v>101</v>
      </c>
      <c r="G107" s="213"/>
    </row>
    <row r="108" spans="1:7" ht="15.75" x14ac:dyDescent="0.25">
      <c r="A108" s="155">
        <v>14</v>
      </c>
      <c r="B108" s="156" t="s">
        <v>284</v>
      </c>
      <c r="C108" s="213"/>
      <c r="D108" s="215"/>
      <c r="E108" s="155">
        <v>14</v>
      </c>
      <c r="F108" s="214" t="s">
        <v>8</v>
      </c>
      <c r="G108" s="213"/>
    </row>
    <row r="109" spans="1:7" ht="15.75" x14ac:dyDescent="0.25">
      <c r="A109" s="155">
        <v>15</v>
      </c>
      <c r="B109" s="156" t="s">
        <v>283</v>
      </c>
      <c r="C109" s="213"/>
      <c r="D109" s="215"/>
      <c r="E109" s="155">
        <v>15</v>
      </c>
      <c r="F109" s="214" t="s">
        <v>9</v>
      </c>
      <c r="G109" s="213"/>
    </row>
    <row r="110" spans="1:7" ht="15.75" x14ac:dyDescent="0.25">
      <c r="A110" s="155">
        <v>16</v>
      </c>
      <c r="B110" s="156" t="s">
        <v>282</v>
      </c>
      <c r="C110" s="213"/>
      <c r="D110" s="215"/>
      <c r="E110" s="155">
        <v>16</v>
      </c>
      <c r="F110" s="214" t="s">
        <v>10</v>
      </c>
      <c r="G110" s="213"/>
    </row>
    <row r="111" spans="1:7" ht="15.75" x14ac:dyDescent="0.25">
      <c r="A111" s="155">
        <v>17</v>
      </c>
      <c r="B111" s="156" t="s">
        <v>281</v>
      </c>
      <c r="C111" s="213"/>
      <c r="D111" s="215"/>
      <c r="E111" s="155">
        <v>17</v>
      </c>
      <c r="F111" s="214" t="s">
        <v>16</v>
      </c>
      <c r="G111" s="213"/>
    </row>
    <row r="112" spans="1:7" ht="15.75" x14ac:dyDescent="0.25">
      <c r="A112" s="155">
        <v>18</v>
      </c>
      <c r="B112" s="154" t="s">
        <v>280</v>
      </c>
      <c r="C112" s="211">
        <v>0.17708333333333334</v>
      </c>
      <c r="D112" s="210"/>
      <c r="E112" s="155">
        <v>18</v>
      </c>
      <c r="F112" s="212" t="s">
        <v>5</v>
      </c>
      <c r="G112" s="211">
        <v>1.2083333333333333</v>
      </c>
    </row>
    <row r="113" spans="1:7" ht="15.75" x14ac:dyDescent="0.25">
      <c r="A113" s="208"/>
      <c r="B113" s="164"/>
      <c r="C113" s="211"/>
      <c r="D113" s="210"/>
    </row>
    <row r="114" spans="1:7" ht="15.75" x14ac:dyDescent="0.25">
      <c r="A114" s="208"/>
      <c r="B114" s="164"/>
      <c r="C114" s="211"/>
      <c r="D114" s="210"/>
      <c r="E114" s="209"/>
      <c r="F114" s="209"/>
      <c r="G114" s="209"/>
    </row>
    <row r="115" spans="1:7" ht="20.25" x14ac:dyDescent="0.3">
      <c r="A115" s="208"/>
      <c r="B115" s="164"/>
      <c r="C115" s="153"/>
      <c r="D115" s="161"/>
      <c r="E115" s="254" t="s">
        <v>143</v>
      </c>
      <c r="F115" s="254"/>
      <c r="G115" s="254"/>
    </row>
    <row r="116" spans="1:7" ht="15.75" x14ac:dyDescent="0.25">
      <c r="A116" s="208"/>
      <c r="B116" s="164"/>
      <c r="C116" s="153"/>
      <c r="D116" s="161"/>
      <c r="E116" s="253" t="s">
        <v>133</v>
      </c>
      <c r="F116" s="253"/>
      <c r="G116" s="152"/>
    </row>
    <row r="117" spans="1:7" ht="15.75" x14ac:dyDescent="0.25">
      <c r="E117" s="163" t="s">
        <v>279</v>
      </c>
      <c r="F117" s="151"/>
      <c r="G117" s="152"/>
    </row>
    <row r="118" spans="1:7" ht="15.75" x14ac:dyDescent="0.25">
      <c r="D118" s="174"/>
      <c r="E118" s="167"/>
      <c r="F118" s="151"/>
      <c r="G118" s="152"/>
    </row>
    <row r="119" spans="1:7" ht="43.5" x14ac:dyDescent="0.2">
      <c r="D119" s="161"/>
      <c r="E119" s="160" t="s">
        <v>7</v>
      </c>
      <c r="F119" s="159" t="s">
        <v>95</v>
      </c>
      <c r="G119" s="158" t="s">
        <v>96</v>
      </c>
    </row>
    <row r="120" spans="1:7" ht="15.75" x14ac:dyDescent="0.25">
      <c r="E120" s="155">
        <v>1</v>
      </c>
      <c r="F120" s="154" t="s">
        <v>5</v>
      </c>
      <c r="G120" s="153">
        <v>0.20833333333333334</v>
      </c>
    </row>
    <row r="121" spans="1:7" ht="15.75" x14ac:dyDescent="0.25">
      <c r="E121" s="155">
        <v>2</v>
      </c>
      <c r="F121" s="156" t="s">
        <v>74</v>
      </c>
      <c r="G121" s="152"/>
    </row>
    <row r="122" spans="1:7" ht="15.75" x14ac:dyDescent="0.25">
      <c r="E122" s="155">
        <v>3</v>
      </c>
      <c r="F122" s="156" t="s">
        <v>242</v>
      </c>
      <c r="G122" s="152"/>
    </row>
    <row r="123" spans="1:7" ht="15.75" x14ac:dyDescent="0.25">
      <c r="E123" s="155">
        <v>4</v>
      </c>
      <c r="F123" s="156" t="s">
        <v>14</v>
      </c>
      <c r="G123" s="152"/>
    </row>
    <row r="124" spans="1:7" ht="15.75" x14ac:dyDescent="0.25">
      <c r="E124" s="155">
        <v>5</v>
      </c>
      <c r="F124" s="200" t="s">
        <v>265</v>
      </c>
      <c r="G124" s="153">
        <v>0.21527777777777779</v>
      </c>
    </row>
    <row r="125" spans="1:7" ht="15.75" x14ac:dyDescent="0.25">
      <c r="E125" s="155">
        <v>6</v>
      </c>
      <c r="F125" s="173" t="s">
        <v>14</v>
      </c>
      <c r="G125" s="152"/>
    </row>
    <row r="126" spans="1:7" ht="15.75" x14ac:dyDescent="0.25">
      <c r="E126" s="155">
        <v>7</v>
      </c>
      <c r="F126" s="173" t="s">
        <v>15</v>
      </c>
      <c r="G126" s="152"/>
    </row>
    <row r="127" spans="1:7" ht="15.75" x14ac:dyDescent="0.25">
      <c r="E127" s="155">
        <v>8</v>
      </c>
      <c r="F127" s="173" t="s">
        <v>13</v>
      </c>
      <c r="G127" s="152"/>
    </row>
    <row r="128" spans="1:7" ht="15.75" x14ac:dyDescent="0.25">
      <c r="E128" s="155">
        <v>9</v>
      </c>
      <c r="F128" s="173" t="s">
        <v>228</v>
      </c>
      <c r="G128" s="152"/>
    </row>
    <row r="129" spans="5:7" ht="15.75" x14ac:dyDescent="0.25">
      <c r="E129" s="155">
        <v>10</v>
      </c>
      <c r="F129" s="173" t="s">
        <v>241</v>
      </c>
      <c r="G129" s="152"/>
    </row>
    <row r="130" spans="5:7" ht="15.75" x14ac:dyDescent="0.25">
      <c r="E130" s="155">
        <v>11</v>
      </c>
      <c r="F130" s="173" t="s">
        <v>13</v>
      </c>
      <c r="G130" s="152"/>
    </row>
    <row r="131" spans="5:7" ht="15.75" x14ac:dyDescent="0.25">
      <c r="E131" s="155">
        <v>12</v>
      </c>
      <c r="F131" s="200" t="s">
        <v>248</v>
      </c>
      <c r="G131" s="153">
        <v>0.22222222222222221</v>
      </c>
    </row>
    <row r="132" spans="5:7" ht="15.75" x14ac:dyDescent="0.25">
      <c r="E132" s="155">
        <v>13</v>
      </c>
      <c r="F132" s="173" t="s">
        <v>13</v>
      </c>
      <c r="G132" s="152"/>
    </row>
    <row r="133" spans="5:7" ht="15.75" x14ac:dyDescent="0.25">
      <c r="E133" s="155">
        <v>14</v>
      </c>
      <c r="F133" s="173" t="s">
        <v>239</v>
      </c>
      <c r="G133" s="152"/>
    </row>
    <row r="134" spans="5:7" ht="15.75" x14ac:dyDescent="0.25">
      <c r="E134" s="155">
        <v>15</v>
      </c>
      <c r="F134" s="173" t="s">
        <v>238</v>
      </c>
      <c r="G134" s="152"/>
    </row>
    <row r="135" spans="5:7" ht="15.75" x14ac:dyDescent="0.25">
      <c r="E135" s="155">
        <v>16</v>
      </c>
      <c r="F135" s="173" t="s">
        <v>278</v>
      </c>
      <c r="G135" s="152"/>
    </row>
    <row r="136" spans="5:7" ht="15.75" x14ac:dyDescent="0.25">
      <c r="E136" s="155">
        <v>17</v>
      </c>
      <c r="F136" s="156" t="s">
        <v>263</v>
      </c>
      <c r="G136" s="152"/>
    </row>
    <row r="137" spans="5:7" ht="15.75" x14ac:dyDescent="0.25">
      <c r="E137" s="155">
        <v>18</v>
      </c>
      <c r="F137" s="156" t="s">
        <v>262</v>
      </c>
      <c r="G137" s="152"/>
    </row>
    <row r="138" spans="5:7" ht="15.75" x14ac:dyDescent="0.25">
      <c r="E138" s="155">
        <v>19</v>
      </c>
      <c r="F138" s="154" t="s">
        <v>261</v>
      </c>
      <c r="G138" s="152"/>
    </row>
    <row r="139" spans="5:7" ht="15.75" x14ac:dyDescent="0.25">
      <c r="E139" s="155">
        <v>20</v>
      </c>
      <c r="F139" s="156" t="s">
        <v>260</v>
      </c>
      <c r="G139" s="152"/>
    </row>
    <row r="140" spans="5:7" ht="15.75" x14ac:dyDescent="0.25">
      <c r="E140" s="155">
        <v>21</v>
      </c>
      <c r="F140" s="156" t="s">
        <v>259</v>
      </c>
      <c r="G140" s="152"/>
    </row>
    <row r="141" spans="5:7" ht="15.75" x14ac:dyDescent="0.25">
      <c r="E141" s="155">
        <v>22</v>
      </c>
      <c r="F141" s="173" t="s">
        <v>258</v>
      </c>
      <c r="G141" s="152"/>
    </row>
    <row r="142" spans="5:7" ht="15.75" x14ac:dyDescent="0.25">
      <c r="E142" s="155">
        <v>23</v>
      </c>
      <c r="F142" s="173" t="s">
        <v>12</v>
      </c>
      <c r="G142" s="152"/>
    </row>
    <row r="143" spans="5:7" x14ac:dyDescent="0.2">
      <c r="E143" s="155">
        <v>24</v>
      </c>
      <c r="F143" s="156" t="s">
        <v>253</v>
      </c>
      <c r="G143" s="205"/>
    </row>
    <row r="144" spans="5:7" x14ac:dyDescent="0.2">
      <c r="E144" s="155">
        <v>25</v>
      </c>
      <c r="F144" s="156" t="s">
        <v>252</v>
      </c>
      <c r="G144" s="205"/>
    </row>
    <row r="145" spans="1:7" x14ac:dyDescent="0.2">
      <c r="E145" s="155">
        <v>26</v>
      </c>
      <c r="F145" s="156" t="s">
        <v>111</v>
      </c>
      <c r="G145" s="205"/>
    </row>
    <row r="146" spans="1:7" ht="15.75" x14ac:dyDescent="0.25">
      <c r="E146" s="155">
        <v>27</v>
      </c>
      <c r="F146" s="206" t="s">
        <v>110</v>
      </c>
      <c r="G146" s="152"/>
    </row>
    <row r="147" spans="1:7" ht="15.75" x14ac:dyDescent="0.25">
      <c r="E147" s="155">
        <v>28</v>
      </c>
      <c r="F147" s="206" t="s">
        <v>109</v>
      </c>
      <c r="G147" s="153">
        <v>0.22916666666666666</v>
      </c>
    </row>
    <row r="148" spans="1:7" ht="15.75" x14ac:dyDescent="0.25">
      <c r="E148" s="155">
        <v>29</v>
      </c>
      <c r="F148" s="206" t="s">
        <v>108</v>
      </c>
      <c r="G148" s="152"/>
    </row>
    <row r="149" spans="1:7" ht="15.75" x14ac:dyDescent="0.25">
      <c r="E149" s="155">
        <v>30</v>
      </c>
      <c r="F149" s="206" t="s">
        <v>244</v>
      </c>
      <c r="G149" s="152"/>
    </row>
    <row r="150" spans="1:7" ht="15.75" x14ac:dyDescent="0.25">
      <c r="E150" s="155">
        <v>31</v>
      </c>
      <c r="F150" s="206" t="s">
        <v>107</v>
      </c>
      <c r="G150" s="152"/>
    </row>
    <row r="151" spans="1:7" ht="15.75" x14ac:dyDescent="0.25">
      <c r="E151" s="155">
        <v>32</v>
      </c>
      <c r="F151" s="206" t="s">
        <v>257</v>
      </c>
      <c r="G151" s="152"/>
    </row>
    <row r="152" spans="1:7" ht="15.75" x14ac:dyDescent="0.25">
      <c r="D152" s="161"/>
      <c r="E152" s="155">
        <v>33</v>
      </c>
      <c r="F152" s="206" t="s">
        <v>197</v>
      </c>
      <c r="G152" s="152"/>
    </row>
    <row r="153" spans="1:7" ht="15.75" x14ac:dyDescent="0.25">
      <c r="E153" s="155">
        <v>34</v>
      </c>
      <c r="F153" s="154" t="s">
        <v>218</v>
      </c>
      <c r="G153" s="153">
        <v>0.23958333333333334</v>
      </c>
    </row>
    <row r="155" spans="1:7" ht="20.25" x14ac:dyDescent="0.3">
      <c r="A155" s="255" t="s">
        <v>145</v>
      </c>
      <c r="B155" s="252"/>
      <c r="C155" s="252"/>
      <c r="F155" s="250" t="s">
        <v>277</v>
      </c>
      <c r="G155" s="251"/>
    </row>
    <row r="157" spans="1:7" ht="15.75" x14ac:dyDescent="0.25">
      <c r="A157" s="253" t="s">
        <v>133</v>
      </c>
      <c r="B157" s="253"/>
      <c r="C157" s="152"/>
      <c r="E157" s="253" t="s">
        <v>134</v>
      </c>
      <c r="F157" s="253"/>
      <c r="G157" s="150"/>
    </row>
    <row r="158" spans="1:7" ht="15.75" x14ac:dyDescent="0.25">
      <c r="A158" s="162" t="s">
        <v>276</v>
      </c>
      <c r="C158" s="152"/>
      <c r="E158" s="162" t="s">
        <v>275</v>
      </c>
      <c r="F158" s="151"/>
      <c r="G158" s="152"/>
    </row>
    <row r="159" spans="1:7" ht="15.75" x14ac:dyDescent="0.25">
      <c r="C159" s="152"/>
      <c r="F159" s="151"/>
      <c r="G159" s="152"/>
    </row>
    <row r="160" spans="1:7" s="162" customFormat="1" ht="43.5" x14ac:dyDescent="0.25">
      <c r="A160" s="160" t="s">
        <v>7</v>
      </c>
      <c r="B160" s="159" t="s">
        <v>95</v>
      </c>
      <c r="C160" s="158" t="s">
        <v>96</v>
      </c>
      <c r="D160" s="166"/>
      <c r="E160" s="160" t="s">
        <v>7</v>
      </c>
      <c r="F160" s="159" t="s">
        <v>95</v>
      </c>
      <c r="G160" s="158" t="s">
        <v>96</v>
      </c>
    </row>
    <row r="161" spans="1:7" ht="15.75" x14ac:dyDescent="0.25">
      <c r="A161" s="155">
        <v>1</v>
      </c>
      <c r="B161" s="154" t="s">
        <v>5</v>
      </c>
      <c r="C161" s="153">
        <v>0.20833333333333334</v>
      </c>
      <c r="E161" s="155">
        <v>1</v>
      </c>
      <c r="F161" s="154" t="s">
        <v>218</v>
      </c>
      <c r="G161" s="153">
        <v>0.22569444444444445</v>
      </c>
    </row>
    <row r="162" spans="1:7" ht="15.75" x14ac:dyDescent="0.25">
      <c r="A162" s="155">
        <v>2</v>
      </c>
      <c r="B162" s="156" t="s">
        <v>16</v>
      </c>
      <c r="C162" s="152"/>
      <c r="E162" s="155">
        <v>2</v>
      </c>
      <c r="F162" s="156" t="s">
        <v>197</v>
      </c>
      <c r="G162" s="152"/>
    </row>
    <row r="163" spans="1:7" ht="15.75" x14ac:dyDescent="0.25">
      <c r="A163" s="155">
        <v>3</v>
      </c>
      <c r="B163" s="156" t="s">
        <v>10</v>
      </c>
      <c r="C163" s="152"/>
      <c r="E163" s="155">
        <v>3</v>
      </c>
      <c r="F163" s="173" t="s">
        <v>220</v>
      </c>
    </row>
    <row r="164" spans="1:7" ht="15.75" x14ac:dyDescent="0.25">
      <c r="A164" s="155">
        <v>4</v>
      </c>
      <c r="B164" s="156" t="s">
        <v>9</v>
      </c>
      <c r="C164" s="152"/>
      <c r="E164" s="155">
        <v>4</v>
      </c>
      <c r="F164" s="156" t="s">
        <v>221</v>
      </c>
    </row>
    <row r="165" spans="1:7" ht="15.75" x14ac:dyDescent="0.25">
      <c r="A165" s="155">
        <v>5</v>
      </c>
      <c r="B165" s="156" t="s">
        <v>8</v>
      </c>
      <c r="C165" s="152"/>
      <c r="E165" s="155">
        <v>5</v>
      </c>
      <c r="F165" s="156" t="s">
        <v>274</v>
      </c>
    </row>
    <row r="166" spans="1:7" ht="15.75" x14ac:dyDescent="0.25">
      <c r="A166" s="155">
        <v>6</v>
      </c>
      <c r="B166" s="156" t="s">
        <v>101</v>
      </c>
      <c r="C166" s="152"/>
      <c r="E166" s="155">
        <v>6</v>
      </c>
      <c r="F166" s="156" t="s">
        <v>233</v>
      </c>
    </row>
    <row r="167" spans="1:7" ht="15.75" x14ac:dyDescent="0.25">
      <c r="A167" s="155">
        <v>7</v>
      </c>
      <c r="B167" s="156" t="s">
        <v>102</v>
      </c>
      <c r="C167" s="152"/>
      <c r="E167" s="155">
        <v>7</v>
      </c>
      <c r="F167" s="156" t="s">
        <v>234</v>
      </c>
    </row>
    <row r="168" spans="1:7" ht="15.75" x14ac:dyDescent="0.25">
      <c r="A168" s="155">
        <v>8</v>
      </c>
      <c r="B168" s="156" t="s">
        <v>256</v>
      </c>
      <c r="C168" s="152"/>
      <c r="D168" s="161"/>
      <c r="E168" s="155">
        <v>8</v>
      </c>
      <c r="F168" s="156" t="s">
        <v>235</v>
      </c>
    </row>
    <row r="169" spans="1:7" ht="15.75" x14ac:dyDescent="0.25">
      <c r="A169" s="155">
        <v>9</v>
      </c>
      <c r="B169" s="156" t="s">
        <v>273</v>
      </c>
      <c r="C169" s="152"/>
      <c r="E169" s="155">
        <v>9</v>
      </c>
      <c r="F169" s="156" t="s">
        <v>272</v>
      </c>
    </row>
    <row r="170" spans="1:7" ht="15.75" x14ac:dyDescent="0.25">
      <c r="A170" s="155">
        <v>10</v>
      </c>
      <c r="B170" s="156" t="s">
        <v>271</v>
      </c>
      <c r="C170" s="152"/>
      <c r="E170" s="155">
        <v>10</v>
      </c>
      <c r="F170" s="157" t="s">
        <v>256</v>
      </c>
      <c r="G170" s="152"/>
    </row>
    <row r="171" spans="1:7" ht="15.75" x14ac:dyDescent="0.25">
      <c r="A171" s="155">
        <v>11</v>
      </c>
      <c r="B171" s="156" t="s">
        <v>220</v>
      </c>
      <c r="C171" s="152"/>
      <c r="E171" s="155">
        <v>11</v>
      </c>
      <c r="F171" s="157" t="s">
        <v>270</v>
      </c>
      <c r="G171" s="152"/>
    </row>
    <row r="172" spans="1:7" ht="15.75" x14ac:dyDescent="0.25">
      <c r="A172" s="155">
        <v>12</v>
      </c>
      <c r="B172" s="156" t="s">
        <v>221</v>
      </c>
      <c r="C172" s="152"/>
      <c r="E172" s="155">
        <v>12</v>
      </c>
      <c r="F172" s="157" t="s">
        <v>227</v>
      </c>
      <c r="G172" s="152"/>
    </row>
    <row r="173" spans="1:7" ht="15.75" x14ac:dyDescent="0.25">
      <c r="A173" s="155">
        <v>13</v>
      </c>
      <c r="B173" s="156" t="s">
        <v>249</v>
      </c>
      <c r="C173" s="152"/>
      <c r="E173" s="155">
        <v>13</v>
      </c>
      <c r="F173" s="154" t="s">
        <v>269</v>
      </c>
      <c r="G173" s="152"/>
    </row>
    <row r="174" spans="1:7" ht="15.75" x14ac:dyDescent="0.25">
      <c r="A174" s="155">
        <v>14</v>
      </c>
      <c r="B174" s="154" t="s">
        <v>268</v>
      </c>
      <c r="C174" s="153">
        <v>0.22222222222222221</v>
      </c>
      <c r="E174" s="155">
        <v>14</v>
      </c>
      <c r="F174" s="157" t="s">
        <v>138</v>
      </c>
      <c r="G174" s="152"/>
    </row>
    <row r="175" spans="1:7" ht="15.75" x14ac:dyDescent="0.25">
      <c r="A175" s="155">
        <v>15</v>
      </c>
      <c r="B175" s="156" t="s">
        <v>249</v>
      </c>
      <c r="C175" s="153"/>
      <c r="E175" s="155">
        <v>15</v>
      </c>
      <c r="F175" s="157" t="s">
        <v>14</v>
      </c>
      <c r="G175" s="152"/>
    </row>
    <row r="176" spans="1:7" ht="15.75" x14ac:dyDescent="0.25">
      <c r="A176" s="155">
        <v>16</v>
      </c>
      <c r="B176" s="156" t="s">
        <v>221</v>
      </c>
      <c r="C176" s="153"/>
      <c r="E176" s="155">
        <v>16</v>
      </c>
      <c r="F176" s="154" t="s">
        <v>267</v>
      </c>
      <c r="G176" s="153">
        <v>0.25694444444444448</v>
      </c>
    </row>
    <row r="177" spans="1:4" ht="15.75" x14ac:dyDescent="0.25">
      <c r="A177" s="155">
        <v>17</v>
      </c>
      <c r="B177" s="156" t="s">
        <v>220</v>
      </c>
      <c r="C177" s="152"/>
    </row>
    <row r="178" spans="1:4" ht="15.75" x14ac:dyDescent="0.25">
      <c r="A178" s="155">
        <v>18</v>
      </c>
      <c r="B178" s="156" t="s">
        <v>197</v>
      </c>
      <c r="C178" s="152"/>
    </row>
    <row r="179" spans="1:4" ht="15.75" x14ac:dyDescent="0.25">
      <c r="A179" s="155">
        <v>19</v>
      </c>
      <c r="B179" s="154" t="s">
        <v>218</v>
      </c>
      <c r="C179" s="153">
        <v>0.22569444444444445</v>
      </c>
    </row>
    <row r="180" spans="1:4" ht="15.75" x14ac:dyDescent="0.25">
      <c r="C180" s="152"/>
    </row>
    <row r="181" spans="1:4" ht="15.75" x14ac:dyDescent="0.25">
      <c r="A181" s="253" t="s">
        <v>137</v>
      </c>
      <c r="B181" s="253"/>
      <c r="C181" s="152"/>
    </row>
    <row r="182" spans="1:4" ht="15.75" x14ac:dyDescent="0.25">
      <c r="A182" s="163" t="s">
        <v>266</v>
      </c>
      <c r="C182" s="152"/>
    </row>
    <row r="183" spans="1:4" ht="15.75" x14ac:dyDescent="0.25">
      <c r="A183" s="167"/>
      <c r="C183" s="152"/>
    </row>
    <row r="184" spans="1:4" s="162" customFormat="1" ht="43.5" x14ac:dyDescent="0.25">
      <c r="A184" s="160" t="s">
        <v>7</v>
      </c>
      <c r="B184" s="159" t="s">
        <v>95</v>
      </c>
      <c r="C184" s="158" t="s">
        <v>96</v>
      </c>
      <c r="D184" s="166"/>
    </row>
    <row r="185" spans="1:4" ht="15.75" x14ac:dyDescent="0.25">
      <c r="A185" s="155">
        <v>1</v>
      </c>
      <c r="B185" s="200" t="s">
        <v>265</v>
      </c>
      <c r="C185" s="153">
        <v>0.25694444444444448</v>
      </c>
    </row>
    <row r="186" spans="1:4" ht="15.75" x14ac:dyDescent="0.25">
      <c r="A186" s="155">
        <v>2</v>
      </c>
      <c r="B186" s="173" t="s">
        <v>14</v>
      </c>
      <c r="C186" s="152"/>
    </row>
    <row r="187" spans="1:4" ht="15.75" x14ac:dyDescent="0.25">
      <c r="A187" s="155">
        <v>3</v>
      </c>
      <c r="B187" s="173" t="s">
        <v>15</v>
      </c>
      <c r="C187" s="152"/>
    </row>
    <row r="188" spans="1:4" ht="15.75" x14ac:dyDescent="0.25">
      <c r="A188" s="155">
        <v>4</v>
      </c>
      <c r="B188" s="173" t="s">
        <v>264</v>
      </c>
      <c r="C188" s="152"/>
    </row>
    <row r="189" spans="1:4" ht="15.75" x14ac:dyDescent="0.25">
      <c r="A189" s="155">
        <v>5</v>
      </c>
      <c r="B189" s="156" t="s">
        <v>263</v>
      </c>
      <c r="C189" s="152"/>
    </row>
    <row r="190" spans="1:4" ht="15.75" x14ac:dyDescent="0.25">
      <c r="A190" s="155">
        <v>6</v>
      </c>
      <c r="B190" s="156" t="s">
        <v>262</v>
      </c>
      <c r="C190" s="152"/>
    </row>
    <row r="191" spans="1:4" ht="15.75" x14ac:dyDescent="0.25">
      <c r="A191" s="207">
        <v>7</v>
      </c>
      <c r="B191" s="154" t="s">
        <v>261</v>
      </c>
      <c r="C191" s="152"/>
    </row>
    <row r="192" spans="1:4" ht="15.75" x14ac:dyDescent="0.25">
      <c r="A192" s="155">
        <v>8</v>
      </c>
      <c r="B192" s="156" t="s">
        <v>260</v>
      </c>
      <c r="C192" s="152"/>
    </row>
    <row r="193" spans="1:3" ht="15.75" x14ac:dyDescent="0.25">
      <c r="A193" s="155">
        <v>9</v>
      </c>
      <c r="B193" s="156" t="s">
        <v>259</v>
      </c>
      <c r="C193" s="152"/>
    </row>
    <row r="194" spans="1:3" ht="15.75" x14ac:dyDescent="0.25">
      <c r="A194" s="155">
        <v>10</v>
      </c>
      <c r="B194" s="173" t="s">
        <v>258</v>
      </c>
      <c r="C194" s="152"/>
    </row>
    <row r="195" spans="1:3" ht="15.75" x14ac:dyDescent="0.25">
      <c r="A195" s="155">
        <v>11</v>
      </c>
      <c r="B195" s="173" t="s">
        <v>12</v>
      </c>
      <c r="C195" s="152"/>
    </row>
    <row r="196" spans="1:3" ht="15.75" x14ac:dyDescent="0.25">
      <c r="A196" s="155">
        <v>12</v>
      </c>
      <c r="B196" s="206" t="s">
        <v>110</v>
      </c>
      <c r="C196" s="153"/>
    </row>
    <row r="197" spans="1:3" x14ac:dyDescent="0.2">
      <c r="A197" s="155">
        <v>13</v>
      </c>
      <c r="B197" s="206" t="s">
        <v>109</v>
      </c>
    </row>
    <row r="198" spans="1:3" x14ac:dyDescent="0.2">
      <c r="A198" s="155">
        <v>14</v>
      </c>
      <c r="B198" s="206" t="s">
        <v>108</v>
      </c>
    </row>
    <row r="199" spans="1:3" x14ac:dyDescent="0.2">
      <c r="A199" s="155">
        <v>15</v>
      </c>
      <c r="B199" s="206" t="s">
        <v>244</v>
      </c>
    </row>
    <row r="200" spans="1:3" x14ac:dyDescent="0.2">
      <c r="A200" s="155">
        <v>16</v>
      </c>
      <c r="B200" s="206" t="s">
        <v>107</v>
      </c>
    </row>
    <row r="201" spans="1:3" x14ac:dyDescent="0.2">
      <c r="A201" s="155">
        <v>17</v>
      </c>
      <c r="B201" s="206" t="s">
        <v>257</v>
      </c>
    </row>
    <row r="202" spans="1:3" x14ac:dyDescent="0.2">
      <c r="A202" s="155">
        <v>18</v>
      </c>
      <c r="B202" s="206" t="s">
        <v>197</v>
      </c>
    </row>
    <row r="203" spans="1:3" ht="15.75" x14ac:dyDescent="0.25">
      <c r="A203" s="155">
        <v>19</v>
      </c>
      <c r="B203" s="154" t="s">
        <v>218</v>
      </c>
      <c r="C203" s="153">
        <v>0.28125</v>
      </c>
    </row>
  </sheetData>
  <mergeCells count="18">
    <mergeCell ref="A181:B181"/>
    <mergeCell ref="E157:F157"/>
    <mergeCell ref="A157:B157"/>
    <mergeCell ref="E70:F70"/>
    <mergeCell ref="E116:F116"/>
    <mergeCell ref="F155:G155"/>
    <mergeCell ref="A155:C155"/>
    <mergeCell ref="G98:G100"/>
    <mergeCell ref="A1:C1"/>
    <mergeCell ref="F68:G68"/>
    <mergeCell ref="A68:C68"/>
    <mergeCell ref="E115:G115"/>
    <mergeCell ref="F1:G1"/>
    <mergeCell ref="A3:B3"/>
    <mergeCell ref="E3:F3"/>
    <mergeCell ref="A35:B35"/>
    <mergeCell ref="E35:F35"/>
    <mergeCell ref="A70:B70"/>
  </mergeCells>
  <pageMargins left="0.4" right="0.24" top="0.47" bottom="0.44" header="0.41" footer="0.28999999999999998"/>
  <pageSetup paperSize="9" scale="68" orientation="portrait" r:id="rId1"/>
  <headerFooter alignWithMargins="0"/>
  <rowBreaks count="2" manualBreakCount="2">
    <brk id="67" max="13" man="1"/>
    <brk id="15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showGridLines="0" view="pageBreakPreview" topLeftCell="A137" zoomScale="70" zoomScaleNormal="100" zoomScaleSheetLayoutView="70" workbookViewId="0">
      <selection activeCell="E5" sqref="E5"/>
    </sheetView>
  </sheetViews>
  <sheetFormatPr defaultRowHeight="15.75" x14ac:dyDescent="0.2"/>
  <cols>
    <col min="1" max="1" width="5.7109375" style="130" customWidth="1"/>
    <col min="2" max="2" width="40.42578125" style="175" customWidth="1"/>
    <col min="3" max="3" width="15.42578125" style="176" customWidth="1"/>
    <col min="4" max="4" width="10.85546875" style="175" customWidth="1"/>
    <col min="5" max="5" width="5.7109375" style="130" customWidth="1"/>
    <col min="6" max="6" width="39.140625" style="107" customWidth="1"/>
    <col min="7" max="7" width="15.7109375" style="107" customWidth="1"/>
    <col min="8" max="16384" width="9.140625" style="107"/>
  </cols>
  <sheetData>
    <row r="1" spans="1:7" ht="20.25" x14ac:dyDescent="0.2">
      <c r="A1" s="259" t="s">
        <v>142</v>
      </c>
      <c r="B1" s="259"/>
      <c r="C1" s="259"/>
      <c r="F1" s="256" t="s">
        <v>306</v>
      </c>
      <c r="G1" s="257"/>
    </row>
    <row r="2" spans="1:7" ht="20.25" x14ac:dyDescent="0.2">
      <c r="F2" s="192"/>
      <c r="G2" s="204"/>
    </row>
    <row r="3" spans="1:7" x14ac:dyDescent="0.2">
      <c r="A3" s="258" t="s">
        <v>127</v>
      </c>
      <c r="B3" s="258"/>
      <c r="E3" s="258" t="s">
        <v>128</v>
      </c>
      <c r="F3" s="258"/>
      <c r="G3" s="130"/>
    </row>
    <row r="4" spans="1:7" x14ac:dyDescent="0.2">
      <c r="A4" s="149" t="s">
        <v>312</v>
      </c>
      <c r="B4" s="197"/>
      <c r="D4" s="197"/>
      <c r="E4" s="149" t="s">
        <v>318</v>
      </c>
      <c r="F4" s="197"/>
      <c r="G4" s="176"/>
    </row>
    <row r="5" spans="1:7" x14ac:dyDescent="0.2">
      <c r="A5" s="185"/>
      <c r="B5" s="197"/>
      <c r="D5" s="197"/>
      <c r="E5" s="185"/>
      <c r="F5" s="197"/>
      <c r="G5" s="176"/>
    </row>
    <row r="6" spans="1:7" ht="43.5" customHeight="1" x14ac:dyDescent="0.2">
      <c r="A6" s="183" t="s">
        <v>7</v>
      </c>
      <c r="B6" s="159" t="s">
        <v>95</v>
      </c>
      <c r="C6" s="158" t="s">
        <v>96</v>
      </c>
      <c r="D6" s="202"/>
      <c r="E6" s="183" t="s">
        <v>7</v>
      </c>
      <c r="F6" s="159" t="s">
        <v>95</v>
      </c>
      <c r="G6" s="158" t="s">
        <v>96</v>
      </c>
    </row>
    <row r="7" spans="1:7" x14ac:dyDescent="0.2">
      <c r="A7" s="179">
        <v>1</v>
      </c>
      <c r="B7" s="178" t="s">
        <v>218</v>
      </c>
      <c r="C7" s="177">
        <v>1.0104166666666667</v>
      </c>
      <c r="D7" s="199"/>
      <c r="E7" s="179">
        <v>1</v>
      </c>
      <c r="F7" s="178" t="s">
        <v>5</v>
      </c>
      <c r="G7" s="177">
        <v>3.125E-2</v>
      </c>
    </row>
    <row r="8" spans="1:7" x14ac:dyDescent="0.2">
      <c r="A8" s="179">
        <v>2</v>
      </c>
      <c r="B8" s="180" t="s">
        <v>197</v>
      </c>
      <c r="C8" s="107"/>
      <c r="D8" s="197"/>
      <c r="E8" s="179">
        <v>2</v>
      </c>
      <c r="F8" s="181" t="s">
        <v>17</v>
      </c>
      <c r="G8" s="176"/>
    </row>
    <row r="9" spans="1:7" x14ac:dyDescent="0.2">
      <c r="A9" s="179">
        <v>3</v>
      </c>
      <c r="B9" s="180" t="s">
        <v>106</v>
      </c>
      <c r="C9" s="107"/>
      <c r="D9" s="197"/>
      <c r="E9" s="179">
        <v>3</v>
      </c>
      <c r="F9" s="181" t="s">
        <v>19</v>
      </c>
      <c r="G9" s="176"/>
    </row>
    <row r="10" spans="1:7" x14ac:dyDescent="0.2">
      <c r="A10" s="179">
        <v>4</v>
      </c>
      <c r="B10" s="182" t="s">
        <v>317</v>
      </c>
      <c r="C10" s="107"/>
      <c r="D10" s="197"/>
      <c r="E10" s="179">
        <v>4</v>
      </c>
      <c r="F10" s="181" t="s">
        <v>18</v>
      </c>
      <c r="G10" s="176"/>
    </row>
    <row r="11" spans="1:7" x14ac:dyDescent="0.2">
      <c r="A11" s="179">
        <v>5</v>
      </c>
      <c r="B11" s="182" t="s">
        <v>316</v>
      </c>
      <c r="C11" s="107"/>
      <c r="D11" s="230"/>
      <c r="E11" s="179">
        <v>5</v>
      </c>
      <c r="F11" s="180" t="s">
        <v>101</v>
      </c>
      <c r="G11" s="176"/>
    </row>
    <row r="12" spans="1:7" x14ac:dyDescent="0.2">
      <c r="A12" s="179">
        <v>6</v>
      </c>
      <c r="B12" s="188" t="s">
        <v>104</v>
      </c>
      <c r="C12" s="107"/>
      <c r="D12" s="197"/>
      <c r="E12" s="179">
        <v>6</v>
      </c>
      <c r="F12" s="180" t="s">
        <v>102</v>
      </c>
      <c r="G12" s="176"/>
    </row>
    <row r="13" spans="1:7" x14ac:dyDescent="0.2">
      <c r="A13" s="179">
        <v>7</v>
      </c>
      <c r="B13" s="180" t="s">
        <v>107</v>
      </c>
      <c r="C13" s="107"/>
      <c r="D13" s="197"/>
      <c r="E13" s="179">
        <v>7</v>
      </c>
      <c r="F13" s="180" t="s">
        <v>256</v>
      </c>
      <c r="G13" s="176"/>
    </row>
    <row r="14" spans="1:7" ht="18.75" customHeight="1" x14ac:dyDescent="0.2">
      <c r="A14" s="179">
        <v>8</v>
      </c>
      <c r="B14" s="180" t="s">
        <v>244</v>
      </c>
      <c r="C14" s="107"/>
      <c r="D14" s="197"/>
      <c r="E14" s="179">
        <v>8</v>
      </c>
      <c r="F14" s="180" t="s">
        <v>105</v>
      </c>
      <c r="G14" s="176"/>
    </row>
    <row r="15" spans="1:7" x14ac:dyDescent="0.2">
      <c r="A15" s="179">
        <v>9</v>
      </c>
      <c r="B15" s="181" t="s">
        <v>108</v>
      </c>
      <c r="C15" s="107"/>
      <c r="D15" s="197"/>
      <c r="E15" s="179">
        <v>9</v>
      </c>
      <c r="F15" s="180" t="s">
        <v>110</v>
      </c>
      <c r="G15" s="176"/>
    </row>
    <row r="16" spans="1:7" x14ac:dyDescent="0.2">
      <c r="A16" s="179">
        <v>10</v>
      </c>
      <c r="B16" s="180" t="s">
        <v>109</v>
      </c>
      <c r="C16" s="107"/>
      <c r="D16" s="197"/>
      <c r="E16" s="179">
        <v>10</v>
      </c>
      <c r="F16" s="180" t="s">
        <v>233</v>
      </c>
      <c r="G16" s="176"/>
    </row>
    <row r="17" spans="1:7" ht="15.75" customHeight="1" x14ac:dyDescent="0.2">
      <c r="A17" s="179">
        <v>11</v>
      </c>
      <c r="B17" s="180" t="s">
        <v>110</v>
      </c>
      <c r="C17" s="107"/>
      <c r="D17" s="197"/>
      <c r="E17" s="179">
        <v>11</v>
      </c>
      <c r="F17" s="180" t="s">
        <v>315</v>
      </c>
      <c r="G17" s="176"/>
    </row>
    <row r="18" spans="1:7" x14ac:dyDescent="0.2">
      <c r="A18" s="179">
        <v>12</v>
      </c>
      <c r="B18" s="180" t="s">
        <v>111</v>
      </c>
      <c r="C18" s="107"/>
      <c r="D18" s="197"/>
      <c r="E18" s="179">
        <v>12</v>
      </c>
      <c r="F18" s="180" t="s">
        <v>221</v>
      </c>
      <c r="G18" s="176"/>
    </row>
    <row r="19" spans="1:7" x14ac:dyDescent="0.2">
      <c r="A19" s="179">
        <v>13</v>
      </c>
      <c r="B19" s="180" t="s">
        <v>112</v>
      </c>
      <c r="C19" s="107"/>
      <c r="D19" s="197"/>
      <c r="E19" s="179">
        <v>13</v>
      </c>
      <c r="F19" s="234" t="s">
        <v>249</v>
      </c>
      <c r="G19" s="176"/>
    </row>
    <row r="20" spans="1:7" x14ac:dyDescent="0.2">
      <c r="A20" s="179">
        <v>14</v>
      </c>
      <c r="B20" s="180" t="s">
        <v>110</v>
      </c>
      <c r="C20" s="107"/>
      <c r="D20" s="197"/>
      <c r="E20" s="179">
        <v>14</v>
      </c>
      <c r="F20" s="235" t="s">
        <v>314</v>
      </c>
      <c r="G20" s="176"/>
    </row>
    <row r="21" spans="1:7" x14ac:dyDescent="0.2">
      <c r="A21" s="179">
        <v>15</v>
      </c>
      <c r="B21" s="181" t="s">
        <v>178</v>
      </c>
      <c r="C21" s="107"/>
      <c r="D21" s="197"/>
      <c r="E21" s="179">
        <v>15</v>
      </c>
      <c r="F21" s="234" t="s">
        <v>249</v>
      </c>
      <c r="G21" s="176"/>
    </row>
    <row r="22" spans="1:7" ht="15" x14ac:dyDescent="0.2">
      <c r="A22" s="179">
        <v>16</v>
      </c>
      <c r="B22" s="181" t="s">
        <v>48</v>
      </c>
      <c r="C22" s="107"/>
      <c r="D22" s="197"/>
      <c r="E22" s="179">
        <v>16</v>
      </c>
      <c r="F22" s="180" t="s">
        <v>271</v>
      </c>
    </row>
    <row r="23" spans="1:7" ht="15" x14ac:dyDescent="0.2">
      <c r="A23" s="179">
        <v>17</v>
      </c>
      <c r="B23" s="181" t="s">
        <v>23</v>
      </c>
      <c r="C23" s="107"/>
      <c r="D23" s="197"/>
      <c r="E23" s="179">
        <v>17</v>
      </c>
      <c r="F23" s="180" t="s">
        <v>313</v>
      </c>
    </row>
    <row r="24" spans="1:7" x14ac:dyDescent="0.2">
      <c r="A24" s="179">
        <v>18</v>
      </c>
      <c r="B24" s="181" t="s">
        <v>17</v>
      </c>
      <c r="C24" s="107"/>
      <c r="D24" s="197"/>
      <c r="E24" s="179">
        <v>18</v>
      </c>
      <c r="F24" s="180" t="s">
        <v>220</v>
      </c>
      <c r="G24" s="176"/>
    </row>
    <row r="25" spans="1:7" x14ac:dyDescent="0.2">
      <c r="A25" s="179">
        <v>19</v>
      </c>
      <c r="B25" s="187" t="s">
        <v>5</v>
      </c>
      <c r="C25" s="195">
        <v>1.03125</v>
      </c>
      <c r="D25" s="197"/>
      <c r="E25" s="179">
        <v>19</v>
      </c>
      <c r="F25" s="180" t="s">
        <v>197</v>
      </c>
      <c r="G25" s="176"/>
    </row>
    <row r="26" spans="1:7" x14ac:dyDescent="0.2">
      <c r="A26" s="193"/>
      <c r="B26" s="233"/>
      <c r="D26" s="197"/>
      <c r="E26" s="179">
        <v>20</v>
      </c>
      <c r="F26" s="178" t="s">
        <v>218</v>
      </c>
      <c r="G26" s="177">
        <v>4.8611111111111112E-2</v>
      </c>
    </row>
    <row r="27" spans="1:7" ht="15.75" customHeight="1" x14ac:dyDescent="0.2">
      <c r="B27" s="107"/>
      <c r="C27" s="196"/>
      <c r="D27" s="107"/>
      <c r="E27" s="186"/>
      <c r="F27" s="186"/>
      <c r="G27" s="186"/>
    </row>
    <row r="28" spans="1:7" x14ac:dyDescent="0.2">
      <c r="A28" s="258" t="s">
        <v>129</v>
      </c>
      <c r="B28" s="258"/>
      <c r="D28" s="197"/>
      <c r="E28" s="258" t="s">
        <v>130</v>
      </c>
      <c r="F28" s="258"/>
      <c r="G28" s="130"/>
    </row>
    <row r="29" spans="1:7" s="136" customFormat="1" x14ac:dyDescent="0.2">
      <c r="A29" s="149" t="s">
        <v>312</v>
      </c>
      <c r="B29" s="197"/>
      <c r="C29" s="176"/>
      <c r="D29" s="197"/>
      <c r="E29" s="149" t="s">
        <v>311</v>
      </c>
      <c r="F29" s="175"/>
      <c r="G29" s="176"/>
    </row>
    <row r="30" spans="1:7" s="136" customFormat="1" x14ac:dyDescent="0.2">
      <c r="A30" s="185"/>
      <c r="B30" s="197"/>
      <c r="C30" s="176"/>
      <c r="D30" s="197"/>
      <c r="E30" s="185"/>
      <c r="F30" s="175"/>
      <c r="G30" s="176"/>
    </row>
    <row r="31" spans="1:7" s="231" customFormat="1" ht="43.5" x14ac:dyDescent="0.2">
      <c r="A31" s="183" t="s">
        <v>7</v>
      </c>
      <c r="B31" s="159" t="s">
        <v>95</v>
      </c>
      <c r="C31" s="158" t="s">
        <v>96</v>
      </c>
      <c r="D31" s="232"/>
      <c r="E31" s="183" t="s">
        <v>7</v>
      </c>
      <c r="F31" s="201" t="s">
        <v>95</v>
      </c>
      <c r="G31" s="158" t="s">
        <v>96</v>
      </c>
    </row>
    <row r="32" spans="1:7" s="136" customFormat="1" x14ac:dyDescent="0.2">
      <c r="A32" s="179">
        <v>1</v>
      </c>
      <c r="B32" s="178" t="s">
        <v>218</v>
      </c>
      <c r="C32" s="177">
        <v>5.2083333333333336E-2</v>
      </c>
      <c r="D32" s="199"/>
      <c r="E32" s="179">
        <v>1</v>
      </c>
      <c r="F32" s="178" t="s">
        <v>5</v>
      </c>
      <c r="G32" s="177">
        <v>7.6388888888888895E-2</v>
      </c>
    </row>
    <row r="33" spans="1:7" s="136" customFormat="1" x14ac:dyDescent="0.2">
      <c r="A33" s="179">
        <v>2</v>
      </c>
      <c r="B33" s="180" t="s">
        <v>197</v>
      </c>
      <c r="C33" s="176"/>
      <c r="D33" s="197"/>
      <c r="E33" s="179">
        <v>2</v>
      </c>
      <c r="F33" s="180" t="s">
        <v>16</v>
      </c>
      <c r="G33" s="176"/>
    </row>
    <row r="34" spans="1:7" s="136" customFormat="1" x14ac:dyDescent="0.2">
      <c r="A34" s="179">
        <v>3</v>
      </c>
      <c r="B34" s="180" t="s">
        <v>106</v>
      </c>
      <c r="C34" s="176"/>
      <c r="D34" s="197"/>
      <c r="E34" s="179">
        <v>3</v>
      </c>
      <c r="F34" s="180" t="s">
        <v>10</v>
      </c>
      <c r="G34" s="176"/>
    </row>
    <row r="35" spans="1:7" s="136" customFormat="1" x14ac:dyDescent="0.2">
      <c r="A35" s="179">
        <v>4</v>
      </c>
      <c r="B35" s="188" t="s">
        <v>245</v>
      </c>
      <c r="D35" s="197"/>
      <c r="E35" s="179">
        <v>4</v>
      </c>
      <c r="F35" s="180" t="s">
        <v>9</v>
      </c>
      <c r="G35" s="176"/>
    </row>
    <row r="36" spans="1:7" s="136" customFormat="1" x14ac:dyDescent="0.2">
      <c r="A36" s="179">
        <v>5</v>
      </c>
      <c r="B36" s="188" t="s">
        <v>195</v>
      </c>
      <c r="D36" s="230"/>
      <c r="E36" s="179">
        <v>5</v>
      </c>
      <c r="F36" s="180" t="s">
        <v>8</v>
      </c>
      <c r="G36" s="176"/>
    </row>
    <row r="37" spans="1:7" s="136" customFormat="1" x14ac:dyDescent="0.2">
      <c r="A37" s="179">
        <v>6</v>
      </c>
      <c r="B37" s="180" t="s">
        <v>251</v>
      </c>
      <c r="D37" s="197"/>
      <c r="E37" s="179">
        <v>6</v>
      </c>
      <c r="F37" s="180" t="s">
        <v>101</v>
      </c>
      <c r="G37" s="176"/>
    </row>
    <row r="38" spans="1:7" s="136" customFormat="1" x14ac:dyDescent="0.2">
      <c r="A38" s="179">
        <v>7</v>
      </c>
      <c r="B38" s="180" t="s">
        <v>106</v>
      </c>
      <c r="D38" s="197"/>
      <c r="E38" s="179">
        <v>7</v>
      </c>
      <c r="F38" s="180" t="s">
        <v>102</v>
      </c>
      <c r="G38" s="176"/>
    </row>
    <row r="39" spans="1:7" s="136" customFormat="1" x14ac:dyDescent="0.2">
      <c r="A39" s="179">
        <v>8</v>
      </c>
      <c r="B39" s="180" t="s">
        <v>107</v>
      </c>
      <c r="C39" s="176"/>
      <c r="D39" s="197"/>
      <c r="E39" s="179">
        <v>8</v>
      </c>
      <c r="F39" s="180" t="s">
        <v>103</v>
      </c>
      <c r="G39" s="176"/>
    </row>
    <row r="40" spans="1:7" s="136" customFormat="1" x14ac:dyDescent="0.2">
      <c r="A40" s="179">
        <v>9</v>
      </c>
      <c r="B40" s="180" t="s">
        <v>244</v>
      </c>
      <c r="C40" s="229"/>
      <c r="D40" s="197"/>
      <c r="E40" s="179">
        <v>9</v>
      </c>
      <c r="F40" s="180" t="s">
        <v>236</v>
      </c>
      <c r="G40" s="176"/>
    </row>
    <row r="41" spans="1:7" s="136" customFormat="1" x14ac:dyDescent="0.2">
      <c r="A41" s="179">
        <v>10</v>
      </c>
      <c r="B41" s="180" t="s">
        <v>108</v>
      </c>
      <c r="C41" s="176"/>
      <c r="D41" s="197"/>
      <c r="E41" s="179">
        <v>10</v>
      </c>
      <c r="F41" s="180" t="s">
        <v>237</v>
      </c>
      <c r="G41" s="176"/>
    </row>
    <row r="42" spans="1:7" s="136" customFormat="1" x14ac:dyDescent="0.2">
      <c r="A42" s="179">
        <v>11</v>
      </c>
      <c r="B42" s="180" t="s">
        <v>109</v>
      </c>
      <c r="C42" s="176"/>
      <c r="D42" s="197"/>
      <c r="E42" s="179">
        <v>11</v>
      </c>
      <c r="F42" s="180" t="s">
        <v>253</v>
      </c>
      <c r="G42" s="176"/>
    </row>
    <row r="43" spans="1:7" s="136" customFormat="1" x14ac:dyDescent="0.2">
      <c r="A43" s="179">
        <v>12</v>
      </c>
      <c r="B43" s="180" t="s">
        <v>110</v>
      </c>
      <c r="C43" s="176"/>
      <c r="D43" s="197"/>
      <c r="E43" s="179">
        <v>12</v>
      </c>
      <c r="F43" s="180" t="s">
        <v>252</v>
      </c>
      <c r="G43" s="176"/>
    </row>
    <row r="44" spans="1:7" s="136" customFormat="1" x14ac:dyDescent="0.2">
      <c r="A44" s="179">
        <v>13</v>
      </c>
      <c r="B44" s="180" t="s">
        <v>111</v>
      </c>
      <c r="C44" s="176"/>
      <c r="D44" s="197"/>
      <c r="E44" s="179">
        <v>13</v>
      </c>
      <c r="F44" s="180" t="s">
        <v>111</v>
      </c>
      <c r="G44" s="176"/>
    </row>
    <row r="45" spans="1:7" s="136" customFormat="1" x14ac:dyDescent="0.2">
      <c r="A45" s="179">
        <v>14</v>
      </c>
      <c r="B45" s="180" t="s">
        <v>112</v>
      </c>
      <c r="C45" s="176"/>
      <c r="D45" s="197"/>
      <c r="E45" s="179">
        <v>14</v>
      </c>
      <c r="F45" s="180" t="s">
        <v>110</v>
      </c>
      <c r="G45" s="176"/>
    </row>
    <row r="46" spans="1:7" s="136" customFormat="1" x14ac:dyDescent="0.2">
      <c r="A46" s="179">
        <v>15</v>
      </c>
      <c r="B46" s="180" t="s">
        <v>110</v>
      </c>
      <c r="C46" s="176"/>
      <c r="D46" s="197"/>
      <c r="E46" s="179">
        <v>15</v>
      </c>
      <c r="F46" s="180" t="s">
        <v>109</v>
      </c>
      <c r="G46" s="176"/>
    </row>
    <row r="47" spans="1:7" s="136" customFormat="1" x14ac:dyDescent="0.2">
      <c r="A47" s="179">
        <v>16</v>
      </c>
      <c r="B47" s="180" t="s">
        <v>310</v>
      </c>
      <c r="C47" s="176"/>
      <c r="D47" s="199"/>
      <c r="E47" s="179">
        <v>16</v>
      </c>
      <c r="F47" s="180" t="s">
        <v>108</v>
      </c>
      <c r="G47" s="176"/>
    </row>
    <row r="48" spans="1:7" s="136" customFormat="1" x14ac:dyDescent="0.2">
      <c r="A48" s="179">
        <v>17</v>
      </c>
      <c r="B48" s="180" t="s">
        <v>48</v>
      </c>
      <c r="C48" s="176"/>
      <c r="D48" s="199"/>
      <c r="E48" s="179">
        <v>17</v>
      </c>
      <c r="F48" s="180" t="s">
        <v>244</v>
      </c>
      <c r="G48" s="176"/>
    </row>
    <row r="49" spans="1:7" x14ac:dyDescent="0.2">
      <c r="A49" s="179">
        <v>18</v>
      </c>
      <c r="B49" s="180" t="s">
        <v>10</v>
      </c>
      <c r="E49" s="179">
        <v>18</v>
      </c>
      <c r="F49" s="180" t="s">
        <v>107</v>
      </c>
      <c r="G49" s="176"/>
    </row>
    <row r="50" spans="1:7" x14ac:dyDescent="0.2">
      <c r="A50" s="179">
        <v>19</v>
      </c>
      <c r="B50" s="180" t="s">
        <v>16</v>
      </c>
      <c r="E50" s="179">
        <v>19</v>
      </c>
      <c r="F50" s="180" t="s">
        <v>106</v>
      </c>
      <c r="G50" s="176"/>
    </row>
    <row r="51" spans="1:7" x14ac:dyDescent="0.2">
      <c r="A51" s="179">
        <v>20</v>
      </c>
      <c r="B51" s="178" t="s">
        <v>5</v>
      </c>
      <c r="C51" s="177">
        <v>7.6388888888888895E-2</v>
      </c>
      <c r="E51" s="179">
        <v>20</v>
      </c>
      <c r="F51" s="180" t="s">
        <v>251</v>
      </c>
      <c r="G51" s="176"/>
    </row>
    <row r="52" spans="1:7" x14ac:dyDescent="0.2">
      <c r="E52" s="179">
        <v>21</v>
      </c>
      <c r="F52" s="180" t="s">
        <v>195</v>
      </c>
      <c r="G52" s="176"/>
    </row>
    <row r="53" spans="1:7" x14ac:dyDescent="0.2">
      <c r="D53" s="191"/>
      <c r="E53" s="179">
        <v>22</v>
      </c>
      <c r="F53" s="180" t="s">
        <v>240</v>
      </c>
      <c r="G53" s="176"/>
    </row>
    <row r="54" spans="1:7" x14ac:dyDescent="0.2">
      <c r="E54" s="179">
        <v>23</v>
      </c>
      <c r="F54" s="180" t="s">
        <v>106</v>
      </c>
      <c r="G54" s="176"/>
    </row>
    <row r="55" spans="1:7" x14ac:dyDescent="0.2">
      <c r="E55" s="179">
        <v>24</v>
      </c>
      <c r="F55" s="180" t="s">
        <v>197</v>
      </c>
      <c r="G55" s="176"/>
    </row>
    <row r="56" spans="1:7" x14ac:dyDescent="0.2">
      <c r="E56" s="179">
        <v>25</v>
      </c>
      <c r="F56" s="178" t="s">
        <v>218</v>
      </c>
      <c r="G56" s="177">
        <v>0.1111111111111111</v>
      </c>
    </row>
    <row r="57" spans="1:7" ht="20.25" x14ac:dyDescent="0.2">
      <c r="A57" s="259" t="s">
        <v>142</v>
      </c>
      <c r="B57" s="259"/>
      <c r="C57" s="259"/>
      <c r="F57" s="256" t="s">
        <v>306</v>
      </c>
      <c r="G57" s="257"/>
    </row>
    <row r="59" spans="1:7" hidden="1" x14ac:dyDescent="0.2"/>
    <row r="60" spans="1:7" hidden="1" x14ac:dyDescent="0.2"/>
    <row r="61" spans="1:7" hidden="1" x14ac:dyDescent="0.2"/>
    <row r="62" spans="1:7" hidden="1" x14ac:dyDescent="0.2"/>
    <row r="63" spans="1:7" hidden="1" x14ac:dyDescent="0.2"/>
    <row r="64" spans="1:7" hidden="1" x14ac:dyDescent="0.2"/>
    <row r="65" spans="1:7" hidden="1" x14ac:dyDescent="0.2"/>
    <row r="66" spans="1:7" hidden="1" x14ac:dyDescent="0.2"/>
    <row r="67" spans="1:7" hidden="1" x14ac:dyDescent="0.2"/>
    <row r="68" spans="1:7" hidden="1" x14ac:dyDescent="0.2"/>
    <row r="69" spans="1:7" hidden="1" x14ac:dyDescent="0.2"/>
    <row r="70" spans="1:7" hidden="1" x14ac:dyDescent="0.2"/>
    <row r="71" spans="1:7" hidden="1" x14ac:dyDescent="0.2"/>
    <row r="72" spans="1:7" hidden="1" x14ac:dyDescent="0.2"/>
    <row r="73" spans="1:7" hidden="1" x14ac:dyDescent="0.2"/>
    <row r="74" spans="1:7" hidden="1" x14ac:dyDescent="0.2"/>
    <row r="75" spans="1:7" hidden="1" x14ac:dyDescent="0.2">
      <c r="D75" s="189"/>
    </row>
    <row r="76" spans="1:7" hidden="1" x14ac:dyDescent="0.2">
      <c r="A76" s="193"/>
      <c r="B76" s="198"/>
      <c r="C76" s="177"/>
      <c r="D76" s="189"/>
    </row>
    <row r="77" spans="1:7" x14ac:dyDescent="0.2">
      <c r="A77" s="258" t="s">
        <v>131</v>
      </c>
      <c r="B77" s="258"/>
      <c r="E77" s="258" t="s">
        <v>132</v>
      </c>
      <c r="F77" s="258"/>
    </row>
    <row r="78" spans="1:7" x14ac:dyDescent="0.2">
      <c r="A78" s="186" t="s">
        <v>309</v>
      </c>
      <c r="E78" s="186" t="s">
        <v>305</v>
      </c>
      <c r="F78" s="175"/>
      <c r="G78" s="228"/>
    </row>
    <row r="79" spans="1:7" x14ac:dyDescent="0.2">
      <c r="F79" s="175"/>
      <c r="G79" s="228"/>
    </row>
    <row r="80" spans="1:7" s="186" customFormat="1" ht="43.5" x14ac:dyDescent="0.2">
      <c r="A80" s="183" t="s">
        <v>7</v>
      </c>
      <c r="B80" s="159" t="s">
        <v>95</v>
      </c>
      <c r="C80" s="158" t="s">
        <v>96</v>
      </c>
      <c r="D80" s="184"/>
      <c r="E80" s="183" t="s">
        <v>7</v>
      </c>
      <c r="F80" s="159" t="s">
        <v>95</v>
      </c>
      <c r="G80" s="158" t="s">
        <v>96</v>
      </c>
    </row>
    <row r="81" spans="1:7" x14ac:dyDescent="0.2">
      <c r="A81" s="179">
        <v>1</v>
      </c>
      <c r="B81" s="178" t="s">
        <v>218</v>
      </c>
      <c r="C81" s="177">
        <v>0.1388888888888889</v>
      </c>
      <c r="D81" s="191"/>
      <c r="E81" s="179">
        <v>1</v>
      </c>
      <c r="F81" s="178" t="s">
        <v>5</v>
      </c>
      <c r="G81" s="177">
        <v>0.16666666666666666</v>
      </c>
    </row>
    <row r="82" spans="1:7" x14ac:dyDescent="0.2">
      <c r="A82" s="179">
        <v>2</v>
      </c>
      <c r="B82" s="180" t="s">
        <v>197</v>
      </c>
      <c r="E82" s="179">
        <v>2</v>
      </c>
      <c r="F82" s="180" t="s">
        <v>303</v>
      </c>
      <c r="G82" s="176"/>
    </row>
    <row r="83" spans="1:7" x14ac:dyDescent="0.2">
      <c r="A83" s="179">
        <v>3</v>
      </c>
      <c r="B83" s="180" t="s">
        <v>106</v>
      </c>
      <c r="E83" s="179">
        <v>3</v>
      </c>
      <c r="F83" s="180" t="s">
        <v>18</v>
      </c>
      <c r="G83" s="176"/>
    </row>
    <row r="84" spans="1:7" x14ac:dyDescent="0.2">
      <c r="A84" s="179">
        <v>4</v>
      </c>
      <c r="B84" s="180" t="s">
        <v>240</v>
      </c>
      <c r="E84" s="179">
        <v>4</v>
      </c>
      <c r="F84" s="180" t="s">
        <v>83</v>
      </c>
      <c r="G84" s="176"/>
    </row>
    <row r="85" spans="1:7" x14ac:dyDescent="0.2">
      <c r="A85" s="179">
        <v>5</v>
      </c>
      <c r="B85" s="180" t="s">
        <v>195</v>
      </c>
      <c r="E85" s="179">
        <v>5</v>
      </c>
      <c r="F85" s="180" t="s">
        <v>84</v>
      </c>
      <c r="G85" s="176"/>
    </row>
    <row r="86" spans="1:7" x14ac:dyDescent="0.2">
      <c r="A86" s="179">
        <v>6</v>
      </c>
      <c r="B86" s="180" t="s">
        <v>251</v>
      </c>
      <c r="E86" s="179">
        <v>6</v>
      </c>
      <c r="F86" s="180" t="s">
        <v>24</v>
      </c>
      <c r="G86" s="176"/>
    </row>
    <row r="87" spans="1:7" x14ac:dyDescent="0.2">
      <c r="A87" s="179">
        <v>7</v>
      </c>
      <c r="B87" s="180" t="s">
        <v>106</v>
      </c>
      <c r="E87" s="179">
        <v>7</v>
      </c>
      <c r="F87" s="178" t="s">
        <v>174</v>
      </c>
      <c r="G87" s="177">
        <v>0.17361111111111113</v>
      </c>
    </row>
    <row r="88" spans="1:7" x14ac:dyDescent="0.2">
      <c r="A88" s="179">
        <v>8</v>
      </c>
      <c r="B88" s="180" t="s">
        <v>107</v>
      </c>
      <c r="G88" s="130"/>
    </row>
    <row r="89" spans="1:7" x14ac:dyDescent="0.2">
      <c r="A89" s="179">
        <v>9</v>
      </c>
      <c r="B89" s="180" t="s">
        <v>244</v>
      </c>
      <c r="G89" s="130"/>
    </row>
    <row r="90" spans="1:7" x14ac:dyDescent="0.2">
      <c r="A90" s="179">
        <v>10</v>
      </c>
      <c r="B90" s="180" t="s">
        <v>108</v>
      </c>
      <c r="G90" s="130"/>
    </row>
    <row r="91" spans="1:7" x14ac:dyDescent="0.2">
      <c r="A91" s="179">
        <v>11</v>
      </c>
      <c r="B91" s="180" t="s">
        <v>109</v>
      </c>
      <c r="G91" s="130"/>
    </row>
    <row r="92" spans="1:7" x14ac:dyDescent="0.2">
      <c r="A92" s="179">
        <v>12</v>
      </c>
      <c r="B92" s="180" t="s">
        <v>110</v>
      </c>
      <c r="G92" s="130"/>
    </row>
    <row r="93" spans="1:7" x14ac:dyDescent="0.2">
      <c r="A93" s="179">
        <v>13</v>
      </c>
      <c r="B93" s="180" t="s">
        <v>111</v>
      </c>
      <c r="G93" s="130"/>
    </row>
    <row r="94" spans="1:7" x14ac:dyDescent="0.2">
      <c r="A94" s="179">
        <v>14</v>
      </c>
      <c r="B94" s="180" t="s">
        <v>112</v>
      </c>
      <c r="G94" s="130"/>
    </row>
    <row r="95" spans="1:7" x14ac:dyDescent="0.2">
      <c r="A95" s="179">
        <v>15</v>
      </c>
      <c r="B95" s="180" t="s">
        <v>110</v>
      </c>
      <c r="G95" s="130"/>
    </row>
    <row r="96" spans="1:7" x14ac:dyDescent="0.2">
      <c r="A96" s="179">
        <v>16</v>
      </c>
      <c r="B96" s="180" t="s">
        <v>233</v>
      </c>
      <c r="G96" s="130"/>
    </row>
    <row r="97" spans="1:7" x14ac:dyDescent="0.2">
      <c r="A97" s="179">
        <v>17</v>
      </c>
      <c r="B97" s="180" t="s">
        <v>234</v>
      </c>
      <c r="C97" s="177">
        <v>0.15277777777777776</v>
      </c>
      <c r="G97" s="130"/>
    </row>
    <row r="98" spans="1:7" x14ac:dyDescent="0.2">
      <c r="A98" s="179">
        <v>18</v>
      </c>
      <c r="B98" s="180" t="s">
        <v>308</v>
      </c>
      <c r="G98" s="130"/>
    </row>
    <row r="99" spans="1:7" x14ac:dyDescent="0.2">
      <c r="A99" s="179">
        <v>19</v>
      </c>
      <c r="B99" s="180" t="s">
        <v>236</v>
      </c>
      <c r="G99" s="130"/>
    </row>
    <row r="100" spans="1:7" x14ac:dyDescent="0.2">
      <c r="A100" s="179">
        <v>20</v>
      </c>
      <c r="B100" s="180" t="s">
        <v>103</v>
      </c>
      <c r="G100" s="130"/>
    </row>
    <row r="101" spans="1:7" x14ac:dyDescent="0.2">
      <c r="A101" s="179">
        <v>21</v>
      </c>
      <c r="B101" s="180" t="s">
        <v>270</v>
      </c>
      <c r="G101" s="130"/>
    </row>
    <row r="102" spans="1:7" x14ac:dyDescent="0.2">
      <c r="A102" s="179">
        <v>22</v>
      </c>
      <c r="B102" s="180" t="s">
        <v>227</v>
      </c>
      <c r="G102" s="130"/>
    </row>
    <row r="103" spans="1:7" x14ac:dyDescent="0.2">
      <c r="A103" s="179">
        <v>23</v>
      </c>
      <c r="B103" s="180" t="s">
        <v>228</v>
      </c>
      <c r="G103" s="130"/>
    </row>
    <row r="104" spans="1:7" x14ac:dyDescent="0.2">
      <c r="A104" s="179">
        <v>24</v>
      </c>
      <c r="B104" s="180" t="s">
        <v>13</v>
      </c>
      <c r="G104" s="130"/>
    </row>
    <row r="105" spans="1:7" x14ac:dyDescent="0.2">
      <c r="A105" s="179">
        <v>25</v>
      </c>
      <c r="B105" s="178" t="s">
        <v>248</v>
      </c>
      <c r="C105" s="177">
        <v>0.15625</v>
      </c>
      <c r="G105" s="130"/>
    </row>
    <row r="106" spans="1:7" x14ac:dyDescent="0.2">
      <c r="A106" s="179">
        <v>26</v>
      </c>
      <c r="B106" s="181" t="s">
        <v>13</v>
      </c>
      <c r="G106" s="130"/>
    </row>
    <row r="107" spans="1:7" x14ac:dyDescent="0.2">
      <c r="A107" s="179">
        <v>27</v>
      </c>
      <c r="B107" s="180" t="s">
        <v>12</v>
      </c>
      <c r="G107" s="130"/>
    </row>
    <row r="108" spans="1:7" x14ac:dyDescent="0.2">
      <c r="A108" s="179">
        <v>28</v>
      </c>
      <c r="B108" s="180" t="s">
        <v>242</v>
      </c>
      <c r="D108" s="189"/>
      <c r="G108" s="130"/>
    </row>
    <row r="109" spans="1:7" x14ac:dyDescent="0.2">
      <c r="A109" s="179">
        <v>29</v>
      </c>
      <c r="B109" s="180" t="s">
        <v>11</v>
      </c>
      <c r="G109" s="130"/>
    </row>
    <row r="110" spans="1:7" x14ac:dyDescent="0.2">
      <c r="A110" s="179">
        <v>30</v>
      </c>
      <c r="B110" s="178" t="s">
        <v>5</v>
      </c>
      <c r="C110" s="177">
        <v>0.16666666666666666</v>
      </c>
      <c r="G110" s="130"/>
    </row>
    <row r="111" spans="1:7" ht="20.25" x14ac:dyDescent="0.2">
      <c r="D111" s="189"/>
      <c r="E111" s="260" t="s">
        <v>143</v>
      </c>
      <c r="F111" s="260"/>
      <c r="G111" s="260"/>
    </row>
    <row r="112" spans="1:7" ht="14.25" customHeight="1" x14ac:dyDescent="0.2">
      <c r="A112" s="258" t="s">
        <v>133</v>
      </c>
      <c r="B112" s="258"/>
      <c r="E112" s="258" t="s">
        <v>134</v>
      </c>
      <c r="F112" s="258"/>
      <c r="G112" s="130"/>
    </row>
    <row r="113" spans="1:7" x14ac:dyDescent="0.2">
      <c r="A113" s="149" t="s">
        <v>307</v>
      </c>
      <c r="E113" s="149" t="s">
        <v>223</v>
      </c>
      <c r="F113" s="175"/>
      <c r="G113" s="176"/>
    </row>
    <row r="114" spans="1:7" x14ac:dyDescent="0.2">
      <c r="A114" s="149"/>
      <c r="E114" s="149"/>
      <c r="F114" s="175"/>
      <c r="G114" s="176"/>
    </row>
    <row r="115" spans="1:7" s="186" customFormat="1" ht="43.5" x14ac:dyDescent="0.2">
      <c r="A115" s="183" t="s">
        <v>7</v>
      </c>
      <c r="B115" s="159" t="s">
        <v>95</v>
      </c>
      <c r="C115" s="158" t="s">
        <v>96</v>
      </c>
      <c r="D115" s="184"/>
      <c r="E115" s="183" t="s">
        <v>7</v>
      </c>
      <c r="F115" s="159" t="s">
        <v>95</v>
      </c>
      <c r="G115" s="158" t="s">
        <v>96</v>
      </c>
    </row>
    <row r="116" spans="1:7" x14ac:dyDescent="0.2">
      <c r="A116" s="225">
        <v>1</v>
      </c>
      <c r="B116" s="178" t="s">
        <v>174</v>
      </c>
      <c r="C116" s="177">
        <v>0.17361111111111113</v>
      </c>
      <c r="D116" s="189"/>
      <c r="E116" s="225">
        <v>1</v>
      </c>
      <c r="F116" s="178" t="s">
        <v>5</v>
      </c>
      <c r="G116" s="177">
        <v>0.20833333333333334</v>
      </c>
    </row>
    <row r="117" spans="1:7" x14ac:dyDescent="0.2">
      <c r="A117" s="225">
        <v>2</v>
      </c>
      <c r="B117" s="180" t="s">
        <v>24</v>
      </c>
      <c r="E117" s="225">
        <v>2</v>
      </c>
      <c r="F117" s="180" t="s">
        <v>16</v>
      </c>
      <c r="G117" s="176"/>
    </row>
    <row r="118" spans="1:7" x14ac:dyDescent="0.2">
      <c r="A118" s="225">
        <v>3</v>
      </c>
      <c r="B118" s="180" t="s">
        <v>255</v>
      </c>
      <c r="E118" s="225">
        <v>3</v>
      </c>
      <c r="F118" s="180" t="s">
        <v>10</v>
      </c>
      <c r="G118" s="176"/>
    </row>
    <row r="119" spans="1:7" x14ac:dyDescent="0.2">
      <c r="A119" s="225">
        <v>4</v>
      </c>
      <c r="B119" s="180" t="s">
        <v>85</v>
      </c>
      <c r="E119" s="225">
        <v>4</v>
      </c>
      <c r="F119" s="181" t="s">
        <v>25</v>
      </c>
      <c r="G119" s="176"/>
    </row>
    <row r="120" spans="1:7" x14ac:dyDescent="0.2">
      <c r="A120" s="225">
        <v>5</v>
      </c>
      <c r="B120" s="180" t="s">
        <v>15</v>
      </c>
      <c r="E120" s="225">
        <v>5</v>
      </c>
      <c r="F120" s="181" t="s">
        <v>178</v>
      </c>
      <c r="G120" s="176"/>
    </row>
    <row r="121" spans="1:7" x14ac:dyDescent="0.2">
      <c r="A121" s="225">
        <v>6</v>
      </c>
      <c r="B121" s="180" t="s">
        <v>14</v>
      </c>
      <c r="E121" s="225">
        <v>6</v>
      </c>
      <c r="F121" s="181" t="s">
        <v>301</v>
      </c>
      <c r="G121" s="176"/>
    </row>
    <row r="122" spans="1:7" x14ac:dyDescent="0.2">
      <c r="A122" s="225">
        <v>7</v>
      </c>
      <c r="B122" s="180" t="s">
        <v>138</v>
      </c>
      <c r="E122" s="225">
        <v>7</v>
      </c>
      <c r="F122" s="180" t="s">
        <v>271</v>
      </c>
      <c r="G122" s="176"/>
    </row>
    <row r="123" spans="1:7" x14ac:dyDescent="0.2">
      <c r="A123" s="225">
        <v>8</v>
      </c>
      <c r="B123" s="227" t="s">
        <v>224</v>
      </c>
      <c r="C123" s="177">
        <v>0.18402777777777779</v>
      </c>
      <c r="E123" s="225">
        <v>8</v>
      </c>
      <c r="F123" s="178" t="s">
        <v>249</v>
      </c>
      <c r="G123" s="177">
        <v>0.21875</v>
      </c>
    </row>
    <row r="124" spans="1:7" x14ac:dyDescent="0.2">
      <c r="A124" s="225">
        <v>9</v>
      </c>
      <c r="B124" s="180" t="s">
        <v>138</v>
      </c>
      <c r="E124" s="225">
        <v>9</v>
      </c>
      <c r="F124" s="180" t="s">
        <v>221</v>
      </c>
      <c r="G124" s="176"/>
    </row>
    <row r="125" spans="1:7" x14ac:dyDescent="0.2">
      <c r="A125" s="225">
        <v>10</v>
      </c>
      <c r="B125" s="180" t="s">
        <v>14</v>
      </c>
      <c r="E125" s="225">
        <v>10</v>
      </c>
      <c r="F125" s="180" t="s">
        <v>220</v>
      </c>
      <c r="G125" s="176"/>
    </row>
    <row r="126" spans="1:7" x14ac:dyDescent="0.2">
      <c r="A126" s="225">
        <v>11</v>
      </c>
      <c r="B126" s="181" t="s">
        <v>231</v>
      </c>
      <c r="E126" s="225">
        <v>11</v>
      </c>
      <c r="F126" s="180" t="s">
        <v>197</v>
      </c>
      <c r="G126" s="176"/>
    </row>
    <row r="127" spans="1:7" x14ac:dyDescent="0.2">
      <c r="A127" s="225">
        <v>12</v>
      </c>
      <c r="B127" s="181" t="s">
        <v>230</v>
      </c>
      <c r="E127" s="225">
        <v>12</v>
      </c>
      <c r="F127" s="178" t="s">
        <v>218</v>
      </c>
      <c r="G127" s="177">
        <v>1.2256944444444444</v>
      </c>
    </row>
    <row r="128" spans="1:7" x14ac:dyDescent="0.2">
      <c r="A128" s="225">
        <v>13</v>
      </c>
      <c r="B128" s="181" t="s">
        <v>13</v>
      </c>
    </row>
    <row r="129" spans="1:7" x14ac:dyDescent="0.2">
      <c r="A129" s="225">
        <v>14</v>
      </c>
      <c r="B129" s="178" t="s">
        <v>229</v>
      </c>
      <c r="C129" s="177">
        <v>0.19097222222222221</v>
      </c>
    </row>
    <row r="130" spans="1:7" x14ac:dyDescent="0.2">
      <c r="A130" s="225">
        <v>15</v>
      </c>
      <c r="B130" s="180" t="s">
        <v>13</v>
      </c>
    </row>
    <row r="131" spans="1:7" x14ac:dyDescent="0.2">
      <c r="A131" s="225">
        <v>16</v>
      </c>
      <c r="B131" s="180" t="s">
        <v>228</v>
      </c>
      <c r="G131" s="130"/>
    </row>
    <row r="132" spans="1:7" x14ac:dyDescent="0.2">
      <c r="A132" s="225">
        <v>17</v>
      </c>
      <c r="B132" s="180" t="s">
        <v>227</v>
      </c>
      <c r="G132" s="130"/>
    </row>
    <row r="133" spans="1:7" x14ac:dyDescent="0.2">
      <c r="A133" s="225">
        <v>18</v>
      </c>
      <c r="B133" s="180" t="s">
        <v>225</v>
      </c>
      <c r="G133" s="130"/>
    </row>
    <row r="134" spans="1:7" x14ac:dyDescent="0.2">
      <c r="A134" s="225">
        <v>19</v>
      </c>
      <c r="B134" s="180" t="s">
        <v>102</v>
      </c>
      <c r="G134" s="130"/>
    </row>
    <row r="135" spans="1:7" x14ac:dyDescent="0.2">
      <c r="A135" s="225">
        <v>20</v>
      </c>
      <c r="B135" s="180" t="s">
        <v>101</v>
      </c>
      <c r="G135" s="130"/>
    </row>
    <row r="136" spans="1:7" x14ac:dyDescent="0.2">
      <c r="A136" s="225">
        <v>21</v>
      </c>
      <c r="B136" s="180" t="s">
        <v>8</v>
      </c>
      <c r="G136" s="130"/>
    </row>
    <row r="137" spans="1:7" x14ac:dyDescent="0.2">
      <c r="A137" s="225">
        <v>22</v>
      </c>
      <c r="B137" s="180" t="s">
        <v>9</v>
      </c>
      <c r="D137" s="189"/>
      <c r="G137" s="130"/>
    </row>
    <row r="138" spans="1:7" x14ac:dyDescent="0.2">
      <c r="A138" s="225">
        <v>23</v>
      </c>
      <c r="B138" s="180" t="s">
        <v>10</v>
      </c>
      <c r="D138" s="189"/>
      <c r="G138" s="130"/>
    </row>
    <row r="139" spans="1:7" x14ac:dyDescent="0.2">
      <c r="A139" s="225">
        <v>24</v>
      </c>
      <c r="B139" s="180" t="s">
        <v>16</v>
      </c>
      <c r="D139" s="189"/>
      <c r="G139" s="130"/>
    </row>
    <row r="140" spans="1:7" x14ac:dyDescent="0.2">
      <c r="A140" s="225">
        <v>25</v>
      </c>
      <c r="B140" s="178" t="s">
        <v>5</v>
      </c>
      <c r="C140" s="177">
        <v>0.20833333333333334</v>
      </c>
      <c r="G140" s="130"/>
    </row>
    <row r="141" spans="1:7" x14ac:dyDescent="0.2">
      <c r="G141" s="130"/>
    </row>
    <row r="142" spans="1:7" ht="20.25" x14ac:dyDescent="0.2">
      <c r="A142" s="262" t="s">
        <v>145</v>
      </c>
      <c r="B142" s="259"/>
      <c r="C142" s="259"/>
      <c r="F142" s="256" t="s">
        <v>306</v>
      </c>
      <c r="G142" s="257"/>
    </row>
    <row r="143" spans="1:7" x14ac:dyDescent="0.2">
      <c r="G143" s="130"/>
    </row>
    <row r="145" spans="1:7" x14ac:dyDescent="0.2">
      <c r="A145" s="258" t="s">
        <v>134</v>
      </c>
      <c r="B145" s="258"/>
      <c r="C145" s="130"/>
      <c r="D145" s="191"/>
      <c r="E145" s="258" t="s">
        <v>137</v>
      </c>
      <c r="F145" s="258"/>
      <c r="G145" s="176"/>
    </row>
    <row r="146" spans="1:7" x14ac:dyDescent="0.2">
      <c r="A146" s="186" t="s">
        <v>305</v>
      </c>
      <c r="E146" s="149" t="s">
        <v>304</v>
      </c>
      <c r="F146" s="175"/>
      <c r="G146" s="176"/>
    </row>
    <row r="147" spans="1:7" x14ac:dyDescent="0.2">
      <c r="A147" s="186"/>
      <c r="E147" s="149"/>
      <c r="F147" s="175"/>
      <c r="G147" s="176"/>
    </row>
    <row r="148" spans="1:7" s="130" customFormat="1" ht="43.5" x14ac:dyDescent="0.2">
      <c r="A148" s="183" t="s">
        <v>7</v>
      </c>
      <c r="B148" s="159" t="s">
        <v>95</v>
      </c>
      <c r="C148" s="158" t="s">
        <v>96</v>
      </c>
      <c r="D148" s="190"/>
      <c r="E148" s="183" t="s">
        <v>7</v>
      </c>
      <c r="F148" s="159" t="s">
        <v>95</v>
      </c>
      <c r="G148" s="158" t="s">
        <v>96</v>
      </c>
    </row>
    <row r="149" spans="1:7" x14ac:dyDescent="0.2">
      <c r="A149" s="179">
        <v>1</v>
      </c>
      <c r="B149" s="178" t="s">
        <v>5</v>
      </c>
      <c r="C149" s="177">
        <v>0.20833333333333334</v>
      </c>
      <c r="E149" s="225">
        <v>1</v>
      </c>
      <c r="F149" s="178" t="s">
        <v>174</v>
      </c>
      <c r="G149" s="177">
        <v>0.21875</v>
      </c>
    </row>
    <row r="150" spans="1:7" x14ac:dyDescent="0.2">
      <c r="A150" s="179">
        <v>2</v>
      </c>
      <c r="B150" s="180" t="s">
        <v>303</v>
      </c>
      <c r="E150" s="225">
        <v>2</v>
      </c>
      <c r="F150" s="180" t="s">
        <v>24</v>
      </c>
      <c r="G150" s="176"/>
    </row>
    <row r="151" spans="1:7" x14ac:dyDescent="0.2">
      <c r="A151" s="179">
        <v>3</v>
      </c>
      <c r="B151" s="180" t="s">
        <v>18</v>
      </c>
      <c r="E151" s="225">
        <v>3</v>
      </c>
      <c r="F151" s="180" t="s">
        <v>255</v>
      </c>
      <c r="G151" s="176"/>
    </row>
    <row r="152" spans="1:7" x14ac:dyDescent="0.2">
      <c r="A152" s="179">
        <v>4</v>
      </c>
      <c r="B152" s="180" t="s">
        <v>83</v>
      </c>
      <c r="E152" s="225">
        <v>4</v>
      </c>
      <c r="F152" s="180" t="s">
        <v>85</v>
      </c>
      <c r="G152" s="176"/>
    </row>
    <row r="153" spans="1:7" x14ac:dyDescent="0.2">
      <c r="A153" s="179">
        <v>5</v>
      </c>
      <c r="B153" s="180" t="s">
        <v>84</v>
      </c>
      <c r="E153" s="225">
        <v>5</v>
      </c>
      <c r="F153" s="180" t="s">
        <v>15</v>
      </c>
      <c r="G153" s="176"/>
    </row>
    <row r="154" spans="1:7" x14ac:dyDescent="0.2">
      <c r="A154" s="179">
        <v>6</v>
      </c>
      <c r="B154" s="180" t="s">
        <v>24</v>
      </c>
      <c r="E154" s="225">
        <v>6</v>
      </c>
      <c r="F154" s="180" t="s">
        <v>254</v>
      </c>
      <c r="G154" s="176"/>
    </row>
    <row r="155" spans="1:7" x14ac:dyDescent="0.2">
      <c r="A155" s="179">
        <v>7</v>
      </c>
      <c r="B155" s="178" t="s">
        <v>174</v>
      </c>
      <c r="C155" s="177">
        <v>0.21875</v>
      </c>
      <c r="E155" s="225">
        <v>7</v>
      </c>
      <c r="F155" s="180" t="s">
        <v>231</v>
      </c>
      <c r="G155" s="176"/>
    </row>
    <row r="156" spans="1:7" x14ac:dyDescent="0.2">
      <c r="E156" s="225">
        <v>8</v>
      </c>
      <c r="F156" s="226" t="s">
        <v>230</v>
      </c>
      <c r="G156" s="176"/>
    </row>
    <row r="157" spans="1:7" x14ac:dyDescent="0.2">
      <c r="E157" s="225">
        <v>9</v>
      </c>
      <c r="F157" s="180" t="s">
        <v>13</v>
      </c>
      <c r="G157" s="176"/>
    </row>
    <row r="158" spans="1:7" x14ac:dyDescent="0.2">
      <c r="E158" s="225">
        <v>10</v>
      </c>
      <c r="F158" s="180" t="s">
        <v>226</v>
      </c>
      <c r="G158" s="177">
        <v>0.22916666666666666</v>
      </c>
    </row>
    <row r="159" spans="1:7" x14ac:dyDescent="0.2">
      <c r="E159" s="225">
        <v>11</v>
      </c>
      <c r="F159" s="180" t="s">
        <v>13</v>
      </c>
      <c r="G159" s="176"/>
    </row>
    <row r="160" spans="1:7" x14ac:dyDescent="0.2">
      <c r="D160" s="189"/>
      <c r="E160" s="225">
        <v>12</v>
      </c>
      <c r="F160" s="178" t="s">
        <v>229</v>
      </c>
      <c r="G160" s="177">
        <v>0.23263888888888887</v>
      </c>
    </row>
    <row r="161" spans="1:7" x14ac:dyDescent="0.2">
      <c r="E161" s="225">
        <v>13</v>
      </c>
      <c r="F161" s="180" t="s">
        <v>13</v>
      </c>
      <c r="G161" s="176"/>
    </row>
    <row r="162" spans="1:7" x14ac:dyDescent="0.2">
      <c r="E162" s="225">
        <v>14</v>
      </c>
      <c r="F162" s="180" t="s">
        <v>228</v>
      </c>
      <c r="G162" s="176"/>
    </row>
    <row r="163" spans="1:7" x14ac:dyDescent="0.2">
      <c r="E163" s="225">
        <v>15</v>
      </c>
      <c r="F163" s="180" t="s">
        <v>227</v>
      </c>
      <c r="G163" s="176"/>
    </row>
    <row r="164" spans="1:7" x14ac:dyDescent="0.2">
      <c r="E164" s="225">
        <v>16</v>
      </c>
      <c r="F164" s="180" t="s">
        <v>225</v>
      </c>
      <c r="G164" s="176"/>
    </row>
    <row r="165" spans="1:7" x14ac:dyDescent="0.2">
      <c r="E165" s="225">
        <v>17</v>
      </c>
      <c r="F165" s="180" t="s">
        <v>102</v>
      </c>
      <c r="G165" s="176"/>
    </row>
    <row r="166" spans="1:7" x14ac:dyDescent="0.2">
      <c r="E166" s="225">
        <v>18</v>
      </c>
      <c r="F166" s="180" t="s">
        <v>101</v>
      </c>
      <c r="G166" s="176"/>
    </row>
    <row r="167" spans="1:7" x14ac:dyDescent="0.2">
      <c r="E167" s="225">
        <v>19</v>
      </c>
      <c r="F167" s="180" t="s">
        <v>8</v>
      </c>
      <c r="G167" s="176"/>
    </row>
    <row r="168" spans="1:7" x14ac:dyDescent="0.2">
      <c r="E168" s="225">
        <v>20</v>
      </c>
      <c r="F168" s="180" t="s">
        <v>9</v>
      </c>
      <c r="G168" s="176"/>
    </row>
    <row r="169" spans="1:7" x14ac:dyDescent="0.2">
      <c r="E169" s="225">
        <v>21</v>
      </c>
      <c r="F169" s="180" t="s">
        <v>10</v>
      </c>
      <c r="G169" s="176"/>
    </row>
    <row r="170" spans="1:7" x14ac:dyDescent="0.2">
      <c r="A170" s="258" t="s">
        <v>144</v>
      </c>
      <c r="B170" s="258"/>
      <c r="C170" s="130"/>
      <c r="E170" s="225">
        <v>22</v>
      </c>
      <c r="F170" s="180" t="s">
        <v>16</v>
      </c>
      <c r="G170" s="176"/>
    </row>
    <row r="171" spans="1:7" x14ac:dyDescent="0.2">
      <c r="A171" s="149" t="s">
        <v>302</v>
      </c>
      <c r="E171" s="225">
        <v>23</v>
      </c>
      <c r="F171" s="178" t="s">
        <v>5</v>
      </c>
      <c r="G171" s="177">
        <v>0.25</v>
      </c>
    </row>
    <row r="173" spans="1:7" ht="43.5" x14ac:dyDescent="0.2">
      <c r="A173" s="183" t="s">
        <v>7</v>
      </c>
      <c r="B173" s="159" t="s">
        <v>95</v>
      </c>
      <c r="C173" s="158" t="s">
        <v>96</v>
      </c>
    </row>
    <row r="174" spans="1:7" x14ac:dyDescent="0.2">
      <c r="A174" s="225">
        <v>1</v>
      </c>
      <c r="B174" s="178" t="s">
        <v>5</v>
      </c>
      <c r="C174" s="177">
        <v>0.25</v>
      </c>
    </row>
    <row r="175" spans="1:7" x14ac:dyDescent="0.2">
      <c r="A175" s="225">
        <v>2</v>
      </c>
      <c r="B175" s="180" t="s">
        <v>16</v>
      </c>
    </row>
    <row r="176" spans="1:7" x14ac:dyDescent="0.2">
      <c r="A176" s="225">
        <v>3</v>
      </c>
      <c r="B176" s="180" t="s">
        <v>10</v>
      </c>
    </row>
    <row r="177" spans="1:3" x14ac:dyDescent="0.2">
      <c r="A177" s="225">
        <v>4</v>
      </c>
      <c r="B177" s="181" t="s">
        <v>25</v>
      </c>
    </row>
    <row r="178" spans="1:3" x14ac:dyDescent="0.2">
      <c r="A178" s="225">
        <v>5</v>
      </c>
      <c r="B178" s="181" t="s">
        <v>178</v>
      </c>
    </row>
    <row r="179" spans="1:3" x14ac:dyDescent="0.2">
      <c r="A179" s="225">
        <v>6</v>
      </c>
      <c r="B179" s="181" t="s">
        <v>301</v>
      </c>
    </row>
    <row r="180" spans="1:3" x14ac:dyDescent="0.2">
      <c r="A180" s="225">
        <v>7</v>
      </c>
      <c r="B180" s="180" t="s">
        <v>271</v>
      </c>
    </row>
    <row r="181" spans="1:3" x14ac:dyDescent="0.2">
      <c r="A181" s="225">
        <v>8</v>
      </c>
      <c r="B181" s="178" t="s">
        <v>249</v>
      </c>
      <c r="C181" s="177">
        <v>0.26041666666666669</v>
      </c>
    </row>
    <row r="182" spans="1:3" x14ac:dyDescent="0.2">
      <c r="A182" s="225">
        <v>9</v>
      </c>
      <c r="B182" s="180" t="s">
        <v>221</v>
      </c>
    </row>
    <row r="183" spans="1:3" x14ac:dyDescent="0.2">
      <c r="A183" s="225">
        <v>10</v>
      </c>
      <c r="B183" s="180" t="s">
        <v>220</v>
      </c>
    </row>
    <row r="184" spans="1:3" x14ac:dyDescent="0.2">
      <c r="A184" s="225">
        <v>11</v>
      </c>
      <c r="B184" s="180" t="s">
        <v>197</v>
      </c>
    </row>
    <row r="185" spans="1:3" x14ac:dyDescent="0.2">
      <c r="A185" s="225">
        <v>12</v>
      </c>
      <c r="B185" s="178" t="s">
        <v>218</v>
      </c>
      <c r="C185" s="177">
        <v>1.2673611111111112</v>
      </c>
    </row>
  </sheetData>
  <mergeCells count="18">
    <mergeCell ref="A145:B145"/>
    <mergeCell ref="F57:G57"/>
    <mergeCell ref="A170:B170"/>
    <mergeCell ref="F142:G142"/>
    <mergeCell ref="A142:C142"/>
    <mergeCell ref="E145:F145"/>
    <mergeCell ref="A112:B112"/>
    <mergeCell ref="E112:F112"/>
    <mergeCell ref="F1:G1"/>
    <mergeCell ref="E3:F3"/>
    <mergeCell ref="A28:B28"/>
    <mergeCell ref="E28:F28"/>
    <mergeCell ref="E111:G111"/>
    <mergeCell ref="A3:B3"/>
    <mergeCell ref="A77:B77"/>
    <mergeCell ref="A1:C1"/>
    <mergeCell ref="A57:C57"/>
    <mergeCell ref="E77:F77"/>
  </mergeCells>
  <pageMargins left="0.38" right="0.24" top="0.52" bottom="0.44" header="0.5" footer="0.28999999999999998"/>
  <pageSetup paperSize="9" scale="70" fitToWidth="0" fitToHeight="0" orientation="portrait" r:id="rId1"/>
  <headerFooter alignWithMargins="0"/>
  <rowBreaks count="2" manualBreakCount="2">
    <brk id="56" max="13" man="1"/>
    <brk id="14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="85" zoomScaleNormal="85" zoomScaleSheetLayoutView="100" workbookViewId="0">
      <selection activeCell="E5" sqref="E5"/>
    </sheetView>
  </sheetViews>
  <sheetFormatPr defaultRowHeight="15" x14ac:dyDescent="0.2"/>
  <cols>
    <col min="1" max="1" width="5.7109375" style="130" customWidth="1"/>
    <col min="2" max="2" width="42.42578125" style="107" customWidth="1"/>
    <col min="3" max="3" width="17.28515625" style="107" customWidth="1"/>
    <col min="4" max="4" width="5.7109375" style="107" customWidth="1"/>
    <col min="5" max="5" width="5.7109375" style="130" customWidth="1"/>
    <col min="6" max="6" width="42.140625" style="107" customWidth="1"/>
    <col min="7" max="7" width="17.7109375" style="107" customWidth="1"/>
    <col min="8" max="16384" width="9.140625" style="107"/>
  </cols>
  <sheetData>
    <row r="1" spans="1:7" ht="20.25" x14ac:dyDescent="0.2">
      <c r="A1" s="259" t="s">
        <v>142</v>
      </c>
      <c r="B1" s="259"/>
      <c r="C1" s="259"/>
      <c r="F1" s="256" t="s">
        <v>325</v>
      </c>
      <c r="G1" s="257"/>
    </row>
    <row r="2" spans="1:7" ht="15.75" x14ac:dyDescent="0.2">
      <c r="C2" s="196"/>
      <c r="G2" s="236"/>
    </row>
    <row r="3" spans="1:7" ht="15.75" x14ac:dyDescent="0.2">
      <c r="A3" s="258" t="s">
        <v>127</v>
      </c>
      <c r="B3" s="258"/>
      <c r="C3" s="196"/>
      <c r="E3" s="237" t="s">
        <v>128</v>
      </c>
      <c r="F3" s="237"/>
      <c r="G3" s="236"/>
    </row>
    <row r="4" spans="1:7" ht="18" customHeight="1" x14ac:dyDescent="0.25">
      <c r="A4" s="149" t="s">
        <v>250</v>
      </c>
      <c r="B4" s="197"/>
      <c r="C4" s="176"/>
      <c r="D4" s="197"/>
      <c r="E4" s="163" t="s">
        <v>324</v>
      </c>
      <c r="F4" s="172"/>
      <c r="G4" s="194"/>
    </row>
    <row r="5" spans="1:7" ht="15.75" x14ac:dyDescent="0.25">
      <c r="A5" s="185"/>
      <c r="B5" s="197"/>
      <c r="C5" s="176"/>
      <c r="D5" s="197"/>
      <c r="E5" s="242"/>
      <c r="F5" s="172"/>
      <c r="G5" s="194"/>
    </row>
    <row r="6" spans="1:7" s="130" customFormat="1" ht="45" customHeight="1" x14ac:dyDescent="0.2">
      <c r="A6" s="183" t="s">
        <v>7</v>
      </c>
      <c r="B6" s="159" t="s">
        <v>95</v>
      </c>
      <c r="C6" s="158" t="s">
        <v>96</v>
      </c>
      <c r="D6" s="241"/>
      <c r="E6" s="160" t="s">
        <v>7</v>
      </c>
      <c r="F6" s="159" t="s">
        <v>95</v>
      </c>
      <c r="G6" s="158" t="s">
        <v>96</v>
      </c>
    </row>
    <row r="7" spans="1:7" ht="15" customHeight="1" x14ac:dyDescent="0.25">
      <c r="A7" s="179">
        <v>1</v>
      </c>
      <c r="B7" s="178" t="s">
        <v>218</v>
      </c>
      <c r="C7" s="177">
        <v>1.0069444444444444</v>
      </c>
      <c r="D7" s="199"/>
      <c r="E7" s="165">
        <v>1</v>
      </c>
      <c r="F7" s="154" t="s">
        <v>5</v>
      </c>
      <c r="G7" s="153">
        <v>3.125E-2</v>
      </c>
    </row>
    <row r="8" spans="1:7" ht="15.75" customHeight="1" x14ac:dyDescent="0.25">
      <c r="A8" s="179">
        <v>2</v>
      </c>
      <c r="B8" s="180" t="s">
        <v>197</v>
      </c>
      <c r="C8" s="176"/>
      <c r="E8" s="165">
        <v>2</v>
      </c>
      <c r="F8" s="156" t="s">
        <v>16</v>
      </c>
      <c r="G8" s="194"/>
    </row>
    <row r="9" spans="1:7" ht="15.75" customHeight="1" x14ac:dyDescent="0.25">
      <c r="A9" s="179">
        <v>3</v>
      </c>
      <c r="B9" s="180" t="s">
        <v>220</v>
      </c>
      <c r="C9" s="176"/>
      <c r="E9" s="165">
        <v>3</v>
      </c>
      <c r="F9" s="156" t="s">
        <v>10</v>
      </c>
      <c r="G9" s="194"/>
    </row>
    <row r="10" spans="1:7" ht="15.75" customHeight="1" x14ac:dyDescent="0.25">
      <c r="A10" s="179">
        <v>4</v>
      </c>
      <c r="B10" s="180" t="s">
        <v>221</v>
      </c>
      <c r="C10" s="176"/>
      <c r="E10" s="165">
        <v>4</v>
      </c>
      <c r="F10" s="156" t="s">
        <v>9</v>
      </c>
      <c r="G10" s="194"/>
    </row>
    <row r="11" spans="1:7" ht="15.75" customHeight="1" x14ac:dyDescent="0.25">
      <c r="A11" s="179">
        <v>5</v>
      </c>
      <c r="B11" s="180" t="s">
        <v>249</v>
      </c>
      <c r="C11" s="176"/>
      <c r="E11" s="165">
        <v>5</v>
      </c>
      <c r="F11" s="156" t="s">
        <v>246</v>
      </c>
      <c r="G11" s="194"/>
    </row>
    <row r="12" spans="1:7" ht="15.75" customHeight="1" x14ac:dyDescent="0.25">
      <c r="A12" s="179">
        <v>6</v>
      </c>
      <c r="B12" s="178" t="s">
        <v>314</v>
      </c>
      <c r="C12" s="177">
        <v>1.0416666666666666E-2</v>
      </c>
      <c r="E12" s="165">
        <v>6</v>
      </c>
      <c r="F12" s="156" t="s">
        <v>247</v>
      </c>
      <c r="G12" s="194"/>
    </row>
    <row r="13" spans="1:7" ht="15.75" customHeight="1" x14ac:dyDescent="0.25">
      <c r="A13" s="179">
        <v>7</v>
      </c>
      <c r="B13" s="180" t="s">
        <v>271</v>
      </c>
      <c r="C13" s="176"/>
      <c r="E13" s="165">
        <v>7</v>
      </c>
      <c r="F13" s="156" t="s">
        <v>102</v>
      </c>
      <c r="G13" s="194"/>
    </row>
    <row r="14" spans="1:7" ht="15.75" x14ac:dyDescent="0.25">
      <c r="A14" s="179">
        <v>8</v>
      </c>
      <c r="B14" s="180" t="s">
        <v>273</v>
      </c>
      <c r="C14" s="176"/>
      <c r="E14" s="165">
        <v>8</v>
      </c>
      <c r="F14" s="156" t="s">
        <v>103</v>
      </c>
      <c r="G14" s="194"/>
    </row>
    <row r="15" spans="1:7" ht="15.75" x14ac:dyDescent="0.25">
      <c r="A15" s="179">
        <v>9</v>
      </c>
      <c r="B15" s="180" t="s">
        <v>103</v>
      </c>
      <c r="C15" s="229"/>
      <c r="E15" s="165">
        <v>9</v>
      </c>
      <c r="F15" s="156" t="s">
        <v>273</v>
      </c>
      <c r="G15" s="152"/>
    </row>
    <row r="16" spans="1:7" ht="15.75" x14ac:dyDescent="0.25">
      <c r="A16" s="179">
        <v>10</v>
      </c>
      <c r="B16" s="180" t="s">
        <v>102</v>
      </c>
      <c r="C16" s="176"/>
      <c r="E16" s="165">
        <v>10</v>
      </c>
      <c r="F16" s="156" t="s">
        <v>271</v>
      </c>
      <c r="G16" s="152"/>
    </row>
    <row r="17" spans="1:7" ht="15.75" x14ac:dyDescent="0.25">
      <c r="A17" s="179">
        <v>11</v>
      </c>
      <c r="B17" s="180" t="s">
        <v>247</v>
      </c>
      <c r="C17" s="176"/>
      <c r="E17" s="165">
        <v>11</v>
      </c>
      <c r="F17" s="156" t="s">
        <v>323</v>
      </c>
      <c r="G17" s="152"/>
    </row>
    <row r="18" spans="1:7" ht="15.75" x14ac:dyDescent="0.25">
      <c r="A18" s="179">
        <v>12</v>
      </c>
      <c r="B18" s="180" t="s">
        <v>246</v>
      </c>
      <c r="C18" s="176"/>
      <c r="E18" s="165">
        <v>12</v>
      </c>
      <c r="F18" s="156" t="s">
        <v>105</v>
      </c>
      <c r="G18" s="152"/>
    </row>
    <row r="19" spans="1:7" ht="15.75" x14ac:dyDescent="0.25">
      <c r="A19" s="179">
        <v>13</v>
      </c>
      <c r="B19" s="180" t="s">
        <v>23</v>
      </c>
      <c r="C19" s="176"/>
      <c r="E19" s="165">
        <v>13</v>
      </c>
      <c r="F19" s="156" t="s">
        <v>104</v>
      </c>
      <c r="G19" s="152"/>
    </row>
    <row r="20" spans="1:7" ht="15.75" x14ac:dyDescent="0.25">
      <c r="A20" s="179">
        <v>14</v>
      </c>
      <c r="B20" s="180" t="s">
        <v>16</v>
      </c>
      <c r="C20" s="176"/>
      <c r="E20" s="165">
        <v>14</v>
      </c>
      <c r="F20" s="156" t="s">
        <v>322</v>
      </c>
      <c r="G20" s="152"/>
    </row>
    <row r="21" spans="1:7" ht="15.75" x14ac:dyDescent="0.25">
      <c r="A21" s="179">
        <v>15</v>
      </c>
      <c r="B21" s="178" t="s">
        <v>5</v>
      </c>
      <c r="C21" s="177">
        <v>1.03125</v>
      </c>
      <c r="E21" s="165">
        <v>15</v>
      </c>
      <c r="F21" s="156" t="s">
        <v>240</v>
      </c>
      <c r="G21" s="152"/>
    </row>
    <row r="22" spans="1:7" ht="15.75" x14ac:dyDescent="0.25">
      <c r="E22" s="165">
        <v>16</v>
      </c>
      <c r="F22" s="156" t="s">
        <v>195</v>
      </c>
      <c r="G22" s="152"/>
    </row>
    <row r="23" spans="1:7" ht="15.75" customHeight="1" x14ac:dyDescent="0.25">
      <c r="A23" s="240"/>
      <c r="B23" s="239"/>
      <c r="E23" s="165">
        <v>17</v>
      </c>
      <c r="F23" s="156" t="s">
        <v>251</v>
      </c>
      <c r="G23" s="152"/>
    </row>
    <row r="24" spans="1:7" ht="15.75" customHeight="1" x14ac:dyDescent="0.25">
      <c r="E24" s="165">
        <v>18</v>
      </c>
      <c r="F24" s="156" t="s">
        <v>106</v>
      </c>
      <c r="G24" s="152"/>
    </row>
    <row r="25" spans="1:7" ht="15.75" customHeight="1" x14ac:dyDescent="0.25">
      <c r="E25" s="165">
        <v>19</v>
      </c>
      <c r="F25" s="156" t="s">
        <v>197</v>
      </c>
      <c r="G25" s="152"/>
    </row>
    <row r="26" spans="1:7" ht="15.75" customHeight="1" x14ac:dyDescent="0.25">
      <c r="E26" s="165">
        <v>20</v>
      </c>
      <c r="F26" s="154" t="s">
        <v>218</v>
      </c>
      <c r="G26" s="153">
        <v>5.5555555555555552E-2</v>
      </c>
    </row>
    <row r="27" spans="1:7" ht="15.75" customHeight="1" x14ac:dyDescent="0.25">
      <c r="E27" s="238"/>
      <c r="F27" s="164"/>
      <c r="G27" s="153"/>
    </row>
    <row r="28" spans="1:7" s="130" customFormat="1" ht="15.75" x14ac:dyDescent="0.2">
      <c r="A28" s="237" t="s">
        <v>129</v>
      </c>
      <c r="B28" s="237"/>
      <c r="C28" s="236"/>
      <c r="D28" s="186"/>
    </row>
    <row r="29" spans="1:7" ht="15.75" customHeight="1" x14ac:dyDescent="0.25">
      <c r="A29" s="163" t="s">
        <v>321</v>
      </c>
      <c r="B29" s="151"/>
      <c r="C29" s="152"/>
    </row>
    <row r="30" spans="1:7" ht="15" customHeight="1" x14ac:dyDescent="0.25">
      <c r="A30" s="203"/>
      <c r="B30" s="151"/>
      <c r="C30" s="152"/>
      <c r="E30" s="107"/>
    </row>
    <row r="31" spans="1:7" ht="43.5" x14ac:dyDescent="0.2">
      <c r="A31" s="160" t="s">
        <v>7</v>
      </c>
      <c r="B31" s="159" t="s">
        <v>95</v>
      </c>
      <c r="C31" s="158" t="s">
        <v>96</v>
      </c>
      <c r="E31" s="107"/>
    </row>
    <row r="32" spans="1:7" ht="15" customHeight="1" x14ac:dyDescent="0.25">
      <c r="A32" s="155">
        <v>1</v>
      </c>
      <c r="B32" s="154" t="s">
        <v>218</v>
      </c>
      <c r="C32" s="153">
        <v>1.0590277777777779</v>
      </c>
      <c r="E32" s="107"/>
    </row>
    <row r="33" spans="1:5" ht="15" customHeight="1" x14ac:dyDescent="0.25">
      <c r="A33" s="155">
        <v>2</v>
      </c>
      <c r="B33" s="156" t="s">
        <v>197</v>
      </c>
      <c r="C33" s="152"/>
      <c r="E33" s="107"/>
    </row>
    <row r="34" spans="1:5" s="186" customFormat="1" ht="15.75" customHeight="1" x14ac:dyDescent="0.25">
      <c r="A34" s="155">
        <v>3</v>
      </c>
      <c r="B34" s="156" t="s">
        <v>195</v>
      </c>
      <c r="C34" s="152"/>
      <c r="D34" s="107"/>
    </row>
    <row r="35" spans="1:5" ht="15" customHeight="1" x14ac:dyDescent="0.25">
      <c r="A35" s="155">
        <v>4</v>
      </c>
      <c r="B35" s="156" t="s">
        <v>240</v>
      </c>
      <c r="C35" s="152"/>
      <c r="E35" s="107"/>
    </row>
    <row r="36" spans="1:5" ht="15.75" customHeight="1" x14ac:dyDescent="0.25">
      <c r="A36" s="155">
        <v>5</v>
      </c>
      <c r="B36" s="156" t="s">
        <v>106</v>
      </c>
      <c r="C36" s="152"/>
      <c r="E36" s="107"/>
    </row>
    <row r="37" spans="1:5" ht="15.75" customHeight="1" x14ac:dyDescent="0.25">
      <c r="A37" s="155">
        <v>6</v>
      </c>
      <c r="B37" s="156" t="s">
        <v>104</v>
      </c>
      <c r="C37" s="152"/>
      <c r="E37" s="107"/>
    </row>
    <row r="38" spans="1:5" ht="15.75" customHeight="1" x14ac:dyDescent="0.25">
      <c r="A38" s="155">
        <v>7</v>
      </c>
      <c r="B38" s="156" t="s">
        <v>232</v>
      </c>
      <c r="C38" s="152"/>
      <c r="E38" s="107"/>
    </row>
    <row r="39" spans="1:5" ht="15" customHeight="1" x14ac:dyDescent="0.2">
      <c r="A39" s="155">
        <v>8</v>
      </c>
      <c r="B39" s="156" t="s">
        <v>233</v>
      </c>
      <c r="C39" s="150"/>
      <c r="E39" s="107"/>
    </row>
    <row r="40" spans="1:5" ht="15" customHeight="1" x14ac:dyDescent="0.2">
      <c r="A40" s="155">
        <v>9</v>
      </c>
      <c r="B40" s="156" t="s">
        <v>234</v>
      </c>
      <c r="C40" s="150"/>
      <c r="E40" s="107"/>
    </row>
    <row r="41" spans="1:5" x14ac:dyDescent="0.2">
      <c r="A41" s="155">
        <v>10</v>
      </c>
      <c r="B41" s="156" t="s">
        <v>235</v>
      </c>
      <c r="C41" s="150"/>
      <c r="E41" s="107"/>
    </row>
    <row r="42" spans="1:5" x14ac:dyDescent="0.2">
      <c r="A42" s="168">
        <v>11</v>
      </c>
      <c r="B42" s="156" t="s">
        <v>237</v>
      </c>
      <c r="C42" s="150"/>
      <c r="E42" s="107"/>
    </row>
    <row r="43" spans="1:5" x14ac:dyDescent="0.2">
      <c r="A43" s="168">
        <v>12</v>
      </c>
      <c r="B43" s="156" t="s">
        <v>253</v>
      </c>
      <c r="C43" s="150"/>
      <c r="E43" s="107"/>
    </row>
    <row r="44" spans="1:5" x14ac:dyDescent="0.2">
      <c r="A44" s="168">
        <v>13</v>
      </c>
      <c r="B44" s="156" t="s">
        <v>320</v>
      </c>
      <c r="C44" s="150"/>
    </row>
    <row r="45" spans="1:5" x14ac:dyDescent="0.2">
      <c r="A45" s="168">
        <v>14</v>
      </c>
      <c r="B45" s="156" t="s">
        <v>319</v>
      </c>
      <c r="C45" s="150"/>
    </row>
    <row r="46" spans="1:5" x14ac:dyDescent="0.2">
      <c r="A46" s="155">
        <v>15</v>
      </c>
      <c r="B46" s="156" t="s">
        <v>236</v>
      </c>
      <c r="C46" s="150"/>
    </row>
    <row r="47" spans="1:5" x14ac:dyDescent="0.2">
      <c r="A47" s="155">
        <v>16</v>
      </c>
      <c r="B47" s="156" t="s">
        <v>103</v>
      </c>
      <c r="C47" s="150"/>
    </row>
    <row r="48" spans="1:5" x14ac:dyDescent="0.2">
      <c r="A48" s="155">
        <v>17</v>
      </c>
      <c r="B48" s="156" t="s">
        <v>102</v>
      </c>
      <c r="C48" s="150"/>
    </row>
    <row r="49" spans="1:5" ht="15" customHeight="1" x14ac:dyDescent="0.2">
      <c r="A49" s="155">
        <v>18</v>
      </c>
      <c r="B49" s="156" t="s">
        <v>247</v>
      </c>
      <c r="E49" s="107"/>
    </row>
    <row r="50" spans="1:5" x14ac:dyDescent="0.2">
      <c r="A50" s="155">
        <v>19</v>
      </c>
      <c r="B50" s="156" t="s">
        <v>246</v>
      </c>
    </row>
    <row r="51" spans="1:5" x14ac:dyDescent="0.2">
      <c r="A51" s="155">
        <v>20</v>
      </c>
      <c r="B51" s="156" t="s">
        <v>23</v>
      </c>
    </row>
    <row r="52" spans="1:5" x14ac:dyDescent="0.2">
      <c r="A52" s="155">
        <v>21</v>
      </c>
      <c r="B52" s="156" t="s">
        <v>17</v>
      </c>
    </row>
    <row r="53" spans="1:5" ht="15.75" x14ac:dyDescent="0.25">
      <c r="A53" s="155">
        <v>22</v>
      </c>
      <c r="B53" s="200" t="s">
        <v>5</v>
      </c>
      <c r="C53" s="153">
        <v>1.0763888888888888</v>
      </c>
    </row>
  </sheetData>
  <mergeCells count="3">
    <mergeCell ref="A3:B3"/>
    <mergeCell ref="A1:C1"/>
    <mergeCell ref="F1:G1"/>
  </mergeCells>
  <pageMargins left="0.39" right="0.17" top="0.52" bottom="0.47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176"/>
  <sheetViews>
    <sheetView showGridLines="0" view="pageBreakPreview" topLeftCell="A125" zoomScale="70" zoomScaleNormal="55" zoomScaleSheetLayoutView="70" workbookViewId="0">
      <selection activeCell="D2" sqref="D2:G2"/>
    </sheetView>
  </sheetViews>
  <sheetFormatPr defaultRowHeight="15.75" x14ac:dyDescent="0.25"/>
  <cols>
    <col min="1" max="1" width="4.28515625" style="3" customWidth="1"/>
    <col min="2" max="2" width="43.85546875" customWidth="1"/>
    <col min="3" max="3" width="15.85546875" style="44" customWidth="1"/>
    <col min="4" max="4" width="10" style="25" customWidth="1"/>
    <col min="5" max="5" width="4.28515625" style="42" customWidth="1"/>
    <col min="6" max="6" width="45.140625" bestFit="1" customWidth="1"/>
    <col min="7" max="7" width="15.85546875" style="20" customWidth="1"/>
  </cols>
  <sheetData>
    <row r="1" spans="1:7" ht="20.25" x14ac:dyDescent="0.3">
      <c r="A1" s="266" t="s">
        <v>142</v>
      </c>
      <c r="B1" s="266"/>
      <c r="C1" s="266"/>
      <c r="E1" s="51"/>
      <c r="F1" s="264" t="s">
        <v>135</v>
      </c>
      <c r="G1" s="265"/>
    </row>
    <row r="3" spans="1:7" x14ac:dyDescent="0.25">
      <c r="A3" s="267" t="s">
        <v>127</v>
      </c>
      <c r="B3" s="267"/>
      <c r="E3" s="267" t="s">
        <v>128</v>
      </c>
      <c r="F3" s="267"/>
    </row>
    <row r="4" spans="1:7" s="3" customFormat="1" x14ac:dyDescent="0.25">
      <c r="A4" s="1" t="s">
        <v>152</v>
      </c>
      <c r="C4" s="44"/>
      <c r="D4" s="23"/>
      <c r="E4" s="1" t="s">
        <v>192</v>
      </c>
      <c r="G4" s="44"/>
    </row>
    <row r="5" spans="1:7" s="3" customFormat="1" x14ac:dyDescent="0.25">
      <c r="A5" s="7"/>
      <c r="C5" s="44"/>
      <c r="D5" s="23"/>
      <c r="E5" s="15"/>
      <c r="G5" s="44"/>
    </row>
    <row r="6" spans="1:7" s="3" customFormat="1" x14ac:dyDescent="0.25">
      <c r="A6" s="106" t="s">
        <v>209</v>
      </c>
      <c r="B6" s="26" t="s">
        <v>95</v>
      </c>
      <c r="C6" s="45" t="s">
        <v>96</v>
      </c>
      <c r="D6" s="24"/>
      <c r="E6" s="106" t="s">
        <v>209</v>
      </c>
      <c r="F6" s="26" t="s">
        <v>95</v>
      </c>
      <c r="G6" s="45" t="s">
        <v>96</v>
      </c>
    </row>
    <row r="7" spans="1:7" s="96" customFormat="1" ht="18" x14ac:dyDescent="0.2">
      <c r="A7" s="83">
        <v>1</v>
      </c>
      <c r="B7" s="95" t="s">
        <v>6</v>
      </c>
      <c r="C7" s="93">
        <v>0</v>
      </c>
      <c r="D7" s="98"/>
      <c r="E7" s="83">
        <v>1</v>
      </c>
      <c r="F7" s="95" t="s">
        <v>5</v>
      </c>
      <c r="G7" s="93">
        <v>3.125E-2</v>
      </c>
    </row>
    <row r="8" spans="1:7" s="96" customFormat="1" x14ac:dyDescent="0.2">
      <c r="A8" s="83">
        <v>2</v>
      </c>
      <c r="B8" s="76" t="s">
        <v>27</v>
      </c>
      <c r="C8" s="77"/>
      <c r="D8" s="97"/>
      <c r="E8" s="83">
        <v>2</v>
      </c>
      <c r="F8" s="76" t="s">
        <v>16</v>
      </c>
      <c r="G8" s="77"/>
    </row>
    <row r="9" spans="1:7" s="96" customFormat="1" x14ac:dyDescent="0.2">
      <c r="A9" s="83">
        <v>3</v>
      </c>
      <c r="B9" s="76" t="s">
        <v>28</v>
      </c>
      <c r="C9" s="77"/>
      <c r="D9" s="97"/>
      <c r="E9" s="83">
        <v>3</v>
      </c>
      <c r="F9" s="76" t="s">
        <v>178</v>
      </c>
      <c r="G9" s="77"/>
    </row>
    <row r="10" spans="1:7" s="96" customFormat="1" x14ac:dyDescent="0.2">
      <c r="A10" s="83">
        <v>4</v>
      </c>
      <c r="B10" s="76" t="s">
        <v>29</v>
      </c>
      <c r="D10" s="97"/>
      <c r="E10" s="83">
        <v>4</v>
      </c>
      <c r="F10" s="76" t="s">
        <v>52</v>
      </c>
      <c r="G10" s="77"/>
    </row>
    <row r="11" spans="1:7" s="96" customFormat="1" x14ac:dyDescent="0.2">
      <c r="A11" s="83">
        <v>5</v>
      </c>
      <c r="B11" s="80" t="s">
        <v>30</v>
      </c>
      <c r="D11" s="97"/>
      <c r="E11" s="83">
        <v>5</v>
      </c>
      <c r="F11" s="78" t="s">
        <v>53</v>
      </c>
      <c r="G11" s="77"/>
    </row>
    <row r="12" spans="1:7" s="96" customFormat="1" ht="18" x14ac:dyDescent="0.2">
      <c r="A12" s="83">
        <v>6</v>
      </c>
      <c r="B12" s="76" t="s">
        <v>64</v>
      </c>
      <c r="D12" s="97"/>
      <c r="E12" s="83">
        <v>6</v>
      </c>
      <c r="F12" s="78" t="s">
        <v>32</v>
      </c>
      <c r="G12" s="93"/>
    </row>
    <row r="13" spans="1:7" s="96" customFormat="1" ht="20.25" x14ac:dyDescent="0.2">
      <c r="A13" s="83">
        <v>7</v>
      </c>
      <c r="B13" s="76" t="s">
        <v>63</v>
      </c>
      <c r="C13" s="77"/>
      <c r="D13" s="97"/>
      <c r="E13" s="83">
        <v>7</v>
      </c>
      <c r="F13" s="78" t="s">
        <v>184</v>
      </c>
      <c r="G13" s="93"/>
    </row>
    <row r="14" spans="1:7" s="96" customFormat="1" ht="18" x14ac:dyDescent="0.2">
      <c r="A14" s="83">
        <v>8</v>
      </c>
      <c r="B14" s="76" t="s">
        <v>82</v>
      </c>
      <c r="C14" s="77"/>
      <c r="D14" s="97"/>
      <c r="E14" s="83">
        <v>8</v>
      </c>
      <c r="F14" s="92" t="s">
        <v>182</v>
      </c>
      <c r="G14" s="93">
        <v>4.5138888888888888E-2</v>
      </c>
    </row>
    <row r="15" spans="1:7" s="96" customFormat="1" x14ac:dyDescent="0.2">
      <c r="A15" s="83">
        <v>9</v>
      </c>
      <c r="B15" s="78" t="s">
        <v>203</v>
      </c>
      <c r="C15" s="77"/>
      <c r="D15" s="97"/>
      <c r="E15" s="83">
        <v>9</v>
      </c>
      <c r="F15" s="78" t="s">
        <v>80</v>
      </c>
    </row>
    <row r="16" spans="1:7" s="96" customFormat="1" x14ac:dyDescent="0.2">
      <c r="A16" s="83">
        <v>10</v>
      </c>
      <c r="B16" s="78" t="s">
        <v>204</v>
      </c>
      <c r="C16" s="77"/>
      <c r="D16" s="97"/>
      <c r="E16" s="83">
        <v>10</v>
      </c>
      <c r="F16" s="78" t="s">
        <v>78</v>
      </c>
      <c r="G16" s="77"/>
    </row>
    <row r="17" spans="1:7" s="96" customFormat="1" ht="15" x14ac:dyDescent="0.2">
      <c r="A17" s="83">
        <v>11</v>
      </c>
      <c r="B17" s="80" t="s">
        <v>56</v>
      </c>
      <c r="D17" s="97"/>
      <c r="E17" s="83">
        <v>11</v>
      </c>
      <c r="F17" s="80" t="s">
        <v>191</v>
      </c>
    </row>
    <row r="18" spans="1:7" s="96" customFormat="1" x14ac:dyDescent="0.2">
      <c r="A18" s="83">
        <v>12</v>
      </c>
      <c r="B18" s="78" t="s">
        <v>76</v>
      </c>
      <c r="C18" s="79"/>
      <c r="D18" s="98"/>
      <c r="E18" s="83">
        <v>12</v>
      </c>
      <c r="F18" s="78" t="s">
        <v>76</v>
      </c>
      <c r="G18" s="77"/>
    </row>
    <row r="19" spans="1:7" s="96" customFormat="1" ht="15" x14ac:dyDescent="0.2">
      <c r="A19" s="83">
        <v>13</v>
      </c>
      <c r="B19" s="78" t="s">
        <v>79</v>
      </c>
      <c r="C19" s="79"/>
      <c r="D19" s="97"/>
      <c r="E19" s="83">
        <v>13</v>
      </c>
      <c r="F19" s="78" t="s">
        <v>79</v>
      </c>
      <c r="G19" s="79"/>
    </row>
    <row r="20" spans="1:7" s="96" customFormat="1" ht="31.5" x14ac:dyDescent="0.2">
      <c r="A20" s="83">
        <v>14</v>
      </c>
      <c r="B20" s="105" t="s">
        <v>205</v>
      </c>
      <c r="C20" s="77"/>
      <c r="D20" s="97"/>
      <c r="E20" s="83">
        <v>14</v>
      </c>
      <c r="F20" s="105" t="s">
        <v>205</v>
      </c>
      <c r="G20" s="79"/>
    </row>
    <row r="21" spans="1:7" s="3" customFormat="1" x14ac:dyDescent="0.25">
      <c r="A21" s="83">
        <v>15</v>
      </c>
      <c r="B21" s="10" t="s">
        <v>79</v>
      </c>
      <c r="C21" s="44"/>
      <c r="D21" s="23"/>
      <c r="E21" s="9">
        <v>15</v>
      </c>
      <c r="F21" s="10" t="s">
        <v>79</v>
      </c>
      <c r="G21" s="44"/>
    </row>
    <row r="22" spans="1:7" s="3" customFormat="1" x14ac:dyDescent="0.25">
      <c r="A22" s="83">
        <v>16</v>
      </c>
      <c r="B22" s="6" t="s">
        <v>100</v>
      </c>
      <c r="C22" s="44"/>
      <c r="D22" s="23"/>
      <c r="E22" s="9">
        <v>16</v>
      </c>
      <c r="F22" s="10" t="s">
        <v>100</v>
      </c>
      <c r="G22" s="44"/>
    </row>
    <row r="23" spans="1:7" s="3" customFormat="1" x14ac:dyDescent="0.25">
      <c r="A23" s="83">
        <v>17</v>
      </c>
      <c r="B23" s="6" t="s">
        <v>206</v>
      </c>
      <c r="C23" s="44"/>
      <c r="D23" s="23"/>
      <c r="E23" s="9">
        <v>17</v>
      </c>
      <c r="F23" s="10" t="s">
        <v>208</v>
      </c>
      <c r="G23" s="44"/>
    </row>
    <row r="24" spans="1:7" s="3" customFormat="1" x14ac:dyDescent="0.25">
      <c r="A24" s="83">
        <v>18</v>
      </c>
      <c r="B24" s="6" t="s">
        <v>87</v>
      </c>
      <c r="C24" s="44"/>
      <c r="D24" s="23"/>
      <c r="E24" s="83">
        <v>18</v>
      </c>
      <c r="F24" s="14" t="s">
        <v>87</v>
      </c>
    </row>
    <row r="25" spans="1:7" s="3" customFormat="1" x14ac:dyDescent="0.25">
      <c r="A25" s="83">
        <v>19</v>
      </c>
      <c r="B25" s="6" t="s">
        <v>91</v>
      </c>
      <c r="C25" s="44"/>
      <c r="D25" s="23"/>
      <c r="E25" s="83">
        <v>19</v>
      </c>
      <c r="F25" s="10" t="s">
        <v>91</v>
      </c>
      <c r="G25" s="44"/>
    </row>
    <row r="26" spans="1:7" s="3" customFormat="1" x14ac:dyDescent="0.25">
      <c r="A26" s="83">
        <v>20</v>
      </c>
      <c r="B26" s="6" t="s">
        <v>33</v>
      </c>
      <c r="D26" s="23"/>
      <c r="E26" s="83">
        <v>20</v>
      </c>
      <c r="F26" s="6" t="s">
        <v>86</v>
      </c>
      <c r="G26" s="44"/>
    </row>
    <row r="27" spans="1:7" s="3" customFormat="1" x14ac:dyDescent="0.25">
      <c r="A27" s="83">
        <v>21</v>
      </c>
      <c r="B27" s="14" t="s">
        <v>78</v>
      </c>
      <c r="D27" s="21"/>
      <c r="E27" s="83">
        <v>21</v>
      </c>
      <c r="F27" s="6" t="s">
        <v>42</v>
      </c>
      <c r="G27" s="44"/>
    </row>
    <row r="28" spans="1:7" s="3" customFormat="1" x14ac:dyDescent="0.25">
      <c r="A28" s="83">
        <v>22</v>
      </c>
      <c r="B28" s="6" t="s">
        <v>32</v>
      </c>
      <c r="C28" s="44"/>
      <c r="D28" s="21"/>
      <c r="E28" s="9">
        <v>22</v>
      </c>
      <c r="F28" s="10" t="s">
        <v>44</v>
      </c>
      <c r="G28" s="44"/>
    </row>
    <row r="29" spans="1:7" s="3" customFormat="1" x14ac:dyDescent="0.25">
      <c r="A29" s="83">
        <v>23</v>
      </c>
      <c r="B29" s="14" t="s">
        <v>80</v>
      </c>
      <c r="D29" s="21"/>
      <c r="E29" s="9">
        <v>23</v>
      </c>
      <c r="F29" s="10" t="s">
        <v>38</v>
      </c>
      <c r="G29" s="44"/>
    </row>
    <row r="30" spans="1:7" s="3" customFormat="1" ht="18" x14ac:dyDescent="0.25">
      <c r="A30" s="83">
        <v>24</v>
      </c>
      <c r="B30" s="87" t="s">
        <v>182</v>
      </c>
      <c r="C30" s="88">
        <v>2.0833333333333332E-2</v>
      </c>
      <c r="D30" s="21"/>
      <c r="E30" s="9">
        <v>24</v>
      </c>
      <c r="F30" s="89" t="s">
        <v>175</v>
      </c>
      <c r="G30" s="88">
        <v>6.25E-2</v>
      </c>
    </row>
    <row r="31" spans="1:7" s="3" customFormat="1" ht="18" customHeight="1" x14ac:dyDescent="0.2">
      <c r="A31" s="83">
        <v>25</v>
      </c>
      <c r="B31" s="14" t="s">
        <v>80</v>
      </c>
      <c r="D31" s="21"/>
    </row>
    <row r="32" spans="1:7" s="3" customFormat="1" ht="15.75" customHeight="1" x14ac:dyDescent="0.25">
      <c r="A32" s="83">
        <v>26</v>
      </c>
      <c r="B32" s="6" t="s">
        <v>32</v>
      </c>
      <c r="C32" s="44"/>
      <c r="D32" s="21"/>
    </row>
    <row r="33" spans="1:7" s="3" customFormat="1" ht="15.75" customHeight="1" x14ac:dyDescent="0.25">
      <c r="A33" s="83">
        <v>27</v>
      </c>
      <c r="B33" s="6" t="s">
        <v>48</v>
      </c>
      <c r="C33" s="44"/>
      <c r="D33" s="21"/>
      <c r="E33" s="18"/>
      <c r="F33" s="101"/>
      <c r="G33" s="88"/>
    </row>
    <row r="34" spans="1:7" s="3" customFormat="1" ht="15.75" customHeight="1" x14ac:dyDescent="0.2">
      <c r="A34" s="83">
        <v>28</v>
      </c>
      <c r="B34" s="6" t="s">
        <v>23</v>
      </c>
      <c r="D34" s="23"/>
      <c r="G34" s="55"/>
    </row>
    <row r="35" spans="1:7" s="3" customFormat="1" x14ac:dyDescent="0.25">
      <c r="A35" s="83">
        <v>29</v>
      </c>
      <c r="B35" s="6" t="s">
        <v>17</v>
      </c>
      <c r="C35" s="39"/>
      <c r="D35" s="23"/>
      <c r="G35" s="20"/>
    </row>
    <row r="36" spans="1:7" s="3" customFormat="1" ht="18" x14ac:dyDescent="0.25">
      <c r="A36" s="83">
        <v>30</v>
      </c>
      <c r="B36" s="89" t="s">
        <v>5</v>
      </c>
      <c r="C36" s="88">
        <v>3.125E-2</v>
      </c>
      <c r="D36" s="23"/>
      <c r="G36" s="20"/>
    </row>
    <row r="38" spans="1:7" x14ac:dyDescent="0.25">
      <c r="A38" s="267" t="s">
        <v>129</v>
      </c>
      <c r="B38" s="267"/>
      <c r="E38" s="267" t="s">
        <v>130</v>
      </c>
      <c r="F38" s="267"/>
      <c r="G38" s="44"/>
    </row>
    <row r="39" spans="1:7" x14ac:dyDescent="0.25">
      <c r="A39" s="1" t="s">
        <v>149</v>
      </c>
      <c r="E39" s="1" t="s">
        <v>159</v>
      </c>
      <c r="G39" s="44"/>
    </row>
    <row r="40" spans="1:7" s="86" customFormat="1" x14ac:dyDescent="0.25">
      <c r="A40" s="50"/>
      <c r="B40"/>
      <c r="C40" s="44"/>
      <c r="D40" s="85"/>
    </row>
    <row r="41" spans="1:7" x14ac:dyDescent="0.25">
      <c r="A41" s="106" t="s">
        <v>209</v>
      </c>
      <c r="B41" s="26" t="s">
        <v>95</v>
      </c>
      <c r="C41" s="45" t="s">
        <v>96</v>
      </c>
      <c r="D41" s="21"/>
      <c r="E41" s="106" t="s">
        <v>209</v>
      </c>
      <c r="F41" s="26" t="s">
        <v>95</v>
      </c>
      <c r="G41" s="45" t="s">
        <v>96</v>
      </c>
    </row>
    <row r="42" spans="1:7" ht="18" x14ac:dyDescent="0.25">
      <c r="A42" s="19">
        <v>1</v>
      </c>
      <c r="B42" s="89" t="s">
        <v>207</v>
      </c>
      <c r="C42" s="88">
        <v>6.25E-2</v>
      </c>
      <c r="E42" s="28">
        <v>1</v>
      </c>
      <c r="F42" s="87" t="s">
        <v>5</v>
      </c>
      <c r="G42" s="88">
        <v>7.6388888888888895E-2</v>
      </c>
    </row>
    <row r="43" spans="1:7" x14ac:dyDescent="0.25">
      <c r="A43" s="19">
        <v>2</v>
      </c>
      <c r="B43" s="13" t="s">
        <v>36</v>
      </c>
      <c r="E43" s="28">
        <v>2</v>
      </c>
      <c r="F43" s="6" t="s">
        <v>16</v>
      </c>
      <c r="G43" s="44"/>
    </row>
    <row r="44" spans="1:7" x14ac:dyDescent="0.25">
      <c r="A44" s="19">
        <v>3</v>
      </c>
      <c r="B44" s="6" t="s">
        <v>35</v>
      </c>
      <c r="E44" s="28">
        <v>3</v>
      </c>
      <c r="F44" s="10" t="s">
        <v>178</v>
      </c>
    </row>
    <row r="45" spans="1:7" x14ac:dyDescent="0.25">
      <c r="A45" s="19">
        <v>4</v>
      </c>
      <c r="B45" s="6" t="s">
        <v>178</v>
      </c>
      <c r="E45" s="28">
        <v>4</v>
      </c>
      <c r="F45" s="30" t="s">
        <v>52</v>
      </c>
    </row>
    <row r="46" spans="1:7" x14ac:dyDescent="0.25">
      <c r="A46" s="19">
        <v>5</v>
      </c>
      <c r="B46" s="6" t="s">
        <v>52</v>
      </c>
      <c r="E46" s="28">
        <v>5</v>
      </c>
      <c r="F46" s="30" t="s">
        <v>53</v>
      </c>
    </row>
    <row r="47" spans="1:7" ht="20.25" x14ac:dyDescent="0.3">
      <c r="A47" s="19">
        <v>6</v>
      </c>
      <c r="B47" s="10" t="s">
        <v>53</v>
      </c>
      <c r="E47" s="28">
        <v>6</v>
      </c>
      <c r="F47" s="6" t="s">
        <v>185</v>
      </c>
    </row>
    <row r="48" spans="1:7" ht="18" x14ac:dyDescent="0.25">
      <c r="A48" s="19">
        <v>7</v>
      </c>
      <c r="B48" s="6" t="s">
        <v>40</v>
      </c>
      <c r="C48" s="46"/>
      <c r="D48" s="22"/>
      <c r="E48" s="28">
        <v>7</v>
      </c>
      <c r="F48" s="87" t="s">
        <v>182</v>
      </c>
      <c r="G48" s="88">
        <v>8.6805555555555566E-2</v>
      </c>
    </row>
    <row r="49" spans="1:7" x14ac:dyDescent="0.25">
      <c r="A49" s="19">
        <v>8</v>
      </c>
      <c r="B49" s="10" t="s">
        <v>170</v>
      </c>
      <c r="E49" s="28">
        <v>8</v>
      </c>
      <c r="F49" s="6" t="s">
        <v>125</v>
      </c>
      <c r="G49" s="44"/>
    </row>
    <row r="50" spans="1:7" x14ac:dyDescent="0.25">
      <c r="A50" s="19">
        <v>9</v>
      </c>
      <c r="B50" s="10" t="s">
        <v>70</v>
      </c>
      <c r="E50" s="28">
        <v>9</v>
      </c>
      <c r="F50" s="6" t="s">
        <v>41</v>
      </c>
      <c r="G50" s="44"/>
    </row>
    <row r="51" spans="1:7" x14ac:dyDescent="0.25">
      <c r="A51" s="19">
        <v>10</v>
      </c>
      <c r="B51" s="10" t="s">
        <v>74</v>
      </c>
      <c r="D51" s="22"/>
      <c r="E51" s="28">
        <v>10</v>
      </c>
      <c r="F51" s="6" t="s">
        <v>34</v>
      </c>
      <c r="G51" s="44"/>
    </row>
    <row r="52" spans="1:7" ht="18" x14ac:dyDescent="0.25">
      <c r="A52" s="19">
        <v>11</v>
      </c>
      <c r="B52" s="89" t="s">
        <v>5</v>
      </c>
      <c r="C52" s="88">
        <v>7.6388888888888895E-2</v>
      </c>
      <c r="E52" s="28">
        <v>11</v>
      </c>
      <c r="F52" s="6" t="s">
        <v>126</v>
      </c>
      <c r="G52" s="44"/>
    </row>
    <row r="53" spans="1:7" ht="15.75" customHeight="1" x14ac:dyDescent="0.25">
      <c r="E53" s="28">
        <v>12</v>
      </c>
      <c r="F53" s="6" t="s">
        <v>79</v>
      </c>
      <c r="G53" s="44"/>
    </row>
    <row r="54" spans="1:7" ht="15.75" customHeight="1" x14ac:dyDescent="0.25">
      <c r="A54" s="276" t="s">
        <v>156</v>
      </c>
      <c r="B54" s="276"/>
      <c r="C54" s="276"/>
      <c r="E54" s="28">
        <v>13</v>
      </c>
      <c r="F54" s="6" t="s">
        <v>51</v>
      </c>
      <c r="G54" s="44"/>
    </row>
    <row r="55" spans="1:7" ht="15.75" customHeight="1" x14ac:dyDescent="0.25">
      <c r="A55" s="276"/>
      <c r="B55" s="276"/>
      <c r="C55" s="276"/>
      <c r="E55" s="28">
        <v>14</v>
      </c>
      <c r="F55" s="6" t="s">
        <v>210</v>
      </c>
      <c r="G55" s="44"/>
    </row>
    <row r="56" spans="1:7" ht="15.75" customHeight="1" x14ac:dyDescent="0.25">
      <c r="E56" s="28">
        <v>15</v>
      </c>
      <c r="F56" s="6" t="s">
        <v>86</v>
      </c>
      <c r="G56" s="44"/>
    </row>
    <row r="57" spans="1:7" ht="15.75" customHeight="1" x14ac:dyDescent="0.25">
      <c r="A57" s="270" t="s">
        <v>186</v>
      </c>
      <c r="B57" s="270"/>
      <c r="C57" s="270"/>
      <c r="E57" s="28">
        <v>16</v>
      </c>
      <c r="F57" s="6" t="s">
        <v>91</v>
      </c>
      <c r="G57" s="44"/>
    </row>
    <row r="58" spans="1:7" ht="15.75" customHeight="1" x14ac:dyDescent="0.25">
      <c r="A58" s="270"/>
      <c r="B58" s="270"/>
      <c r="C58" s="270"/>
      <c r="E58" s="28">
        <v>17</v>
      </c>
      <c r="F58" s="6" t="s">
        <v>120</v>
      </c>
      <c r="G58" s="44"/>
    </row>
    <row r="59" spans="1:7" ht="15.75" customHeight="1" x14ac:dyDescent="0.25">
      <c r="A59" s="270"/>
      <c r="B59" s="270"/>
      <c r="C59" s="270"/>
      <c r="E59" s="28">
        <v>18</v>
      </c>
      <c r="F59" s="10" t="s">
        <v>78</v>
      </c>
      <c r="G59" s="44"/>
    </row>
    <row r="60" spans="1:7" ht="15.75" customHeight="1" x14ac:dyDescent="0.25">
      <c r="E60" s="28">
        <v>19</v>
      </c>
      <c r="F60" s="10" t="s">
        <v>32</v>
      </c>
      <c r="G60" s="44"/>
    </row>
    <row r="61" spans="1:7" ht="15.75" customHeight="1" x14ac:dyDescent="0.25">
      <c r="E61" s="28">
        <v>20</v>
      </c>
      <c r="F61" s="10" t="s">
        <v>183</v>
      </c>
    </row>
    <row r="62" spans="1:7" ht="18" x14ac:dyDescent="0.25">
      <c r="E62" s="28">
        <v>21</v>
      </c>
      <c r="F62" s="87" t="s">
        <v>189</v>
      </c>
      <c r="G62" s="88">
        <v>0.10069444444444443</v>
      </c>
    </row>
    <row r="63" spans="1:7" ht="20.25" x14ac:dyDescent="0.3">
      <c r="A63" s="266" t="s">
        <v>142</v>
      </c>
      <c r="B63" s="266"/>
      <c r="C63" s="266"/>
      <c r="D63" s="22"/>
      <c r="F63" s="264" t="s">
        <v>135</v>
      </c>
      <c r="G63" s="265"/>
    </row>
    <row r="65" spans="1:7" hidden="1" x14ac:dyDescent="0.25">
      <c r="D65" s="22"/>
    </row>
    <row r="66" spans="1:7" hidden="1" x14ac:dyDescent="0.25"/>
    <row r="67" spans="1:7" hidden="1" x14ac:dyDescent="0.25"/>
    <row r="68" spans="1:7" hidden="1" x14ac:dyDescent="0.25"/>
    <row r="69" spans="1:7" hidden="1" x14ac:dyDescent="0.25"/>
    <row r="70" spans="1:7" hidden="1" x14ac:dyDescent="0.25"/>
    <row r="71" spans="1:7" hidden="1" x14ac:dyDescent="0.25"/>
    <row r="72" spans="1:7" hidden="1" x14ac:dyDescent="0.25"/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>
      <c r="D78" s="22"/>
    </row>
    <row r="79" spans="1:7" x14ac:dyDescent="0.25">
      <c r="A79" s="267" t="s">
        <v>131</v>
      </c>
      <c r="B79" s="267"/>
      <c r="E79" s="267" t="s">
        <v>132</v>
      </c>
      <c r="F79" s="267"/>
    </row>
    <row r="80" spans="1:7" x14ac:dyDescent="0.25">
      <c r="A80" s="1" t="s">
        <v>180</v>
      </c>
      <c r="E80" s="12" t="s">
        <v>148</v>
      </c>
      <c r="G80" s="44"/>
    </row>
    <row r="81" spans="1:7" x14ac:dyDescent="0.25">
      <c r="A81" s="50"/>
      <c r="E81" s="3"/>
      <c r="G81" s="44"/>
    </row>
    <row r="82" spans="1:7" s="86" customFormat="1" x14ac:dyDescent="0.25">
      <c r="A82" s="106" t="s">
        <v>209</v>
      </c>
      <c r="B82" s="26" t="s">
        <v>95</v>
      </c>
      <c r="C82" s="45" t="s">
        <v>96</v>
      </c>
      <c r="D82" s="85"/>
      <c r="E82" s="106" t="s">
        <v>209</v>
      </c>
      <c r="F82" s="26" t="s">
        <v>95</v>
      </c>
      <c r="G82" s="45" t="s">
        <v>96</v>
      </c>
    </row>
    <row r="83" spans="1:7" ht="18" x14ac:dyDescent="0.25">
      <c r="A83" s="28">
        <v>1</v>
      </c>
      <c r="B83" s="89" t="s">
        <v>182</v>
      </c>
      <c r="C83" s="88">
        <v>0.13194444444444445</v>
      </c>
      <c r="D83" s="22"/>
      <c r="E83" s="9">
        <v>1</v>
      </c>
      <c r="F83" s="87" t="s">
        <v>5</v>
      </c>
      <c r="G83" s="88">
        <v>0.16666666666666666</v>
      </c>
    </row>
    <row r="84" spans="1:7" x14ac:dyDescent="0.25">
      <c r="A84" s="28">
        <v>2</v>
      </c>
      <c r="B84" s="10" t="s">
        <v>80</v>
      </c>
      <c r="E84" s="9">
        <v>2</v>
      </c>
      <c r="F84" s="6" t="s">
        <v>16</v>
      </c>
      <c r="G84" s="44"/>
    </row>
    <row r="85" spans="1:7" x14ac:dyDescent="0.25">
      <c r="A85" s="28">
        <v>3</v>
      </c>
      <c r="B85" s="10" t="s">
        <v>41</v>
      </c>
      <c r="E85" s="9">
        <v>3</v>
      </c>
      <c r="F85" s="6" t="s">
        <v>178</v>
      </c>
      <c r="G85" s="44"/>
    </row>
    <row r="86" spans="1:7" x14ac:dyDescent="0.25">
      <c r="A86" s="28">
        <v>4</v>
      </c>
      <c r="B86" s="10" t="s">
        <v>34</v>
      </c>
      <c r="D86" s="22"/>
      <c r="E86" s="9">
        <v>4</v>
      </c>
      <c r="F86" s="6" t="s">
        <v>35</v>
      </c>
      <c r="G86" s="44"/>
    </row>
    <row r="87" spans="1:7" x14ac:dyDescent="0.25">
      <c r="A87" s="28">
        <v>5</v>
      </c>
      <c r="B87" s="10" t="s">
        <v>126</v>
      </c>
      <c r="E87" s="9">
        <v>5</v>
      </c>
      <c r="F87" s="6" t="s">
        <v>36</v>
      </c>
      <c r="G87" s="44"/>
    </row>
    <row r="88" spans="1:7" ht="31.5" x14ac:dyDescent="0.25">
      <c r="A88" s="28">
        <v>6</v>
      </c>
      <c r="B88" s="105" t="s">
        <v>205</v>
      </c>
      <c r="C88" s="88">
        <v>0.1388888888888889</v>
      </c>
      <c r="E88" s="9">
        <v>6</v>
      </c>
      <c r="F88" s="6" t="s">
        <v>38</v>
      </c>
      <c r="G88" s="44"/>
    </row>
    <row r="89" spans="1:7" ht="18" x14ac:dyDescent="0.25">
      <c r="A89" s="28">
        <v>7</v>
      </c>
      <c r="B89" s="10" t="s">
        <v>79</v>
      </c>
      <c r="E89" s="9">
        <v>7</v>
      </c>
      <c r="F89" s="87" t="s">
        <v>37</v>
      </c>
      <c r="G89" s="88">
        <v>0.17708333333333334</v>
      </c>
    </row>
    <row r="90" spans="1:7" x14ac:dyDescent="0.25">
      <c r="A90" s="28">
        <v>8</v>
      </c>
      <c r="B90" s="10" t="s">
        <v>164</v>
      </c>
      <c r="E90" s="9">
        <v>8</v>
      </c>
      <c r="F90" s="6" t="s">
        <v>38</v>
      </c>
      <c r="G90" s="44"/>
    </row>
    <row r="91" spans="1:7" x14ac:dyDescent="0.25">
      <c r="A91" s="28">
        <v>9</v>
      </c>
      <c r="B91" s="6" t="s">
        <v>208</v>
      </c>
      <c r="E91" s="9">
        <v>9</v>
      </c>
      <c r="F91" s="6" t="s">
        <v>44</v>
      </c>
      <c r="G91" s="44"/>
    </row>
    <row r="92" spans="1:7" ht="18" x14ac:dyDescent="0.25">
      <c r="A92" s="28">
        <v>10</v>
      </c>
      <c r="B92" s="6" t="s">
        <v>87</v>
      </c>
      <c r="E92" s="9">
        <v>10</v>
      </c>
      <c r="F92" s="87" t="s">
        <v>42</v>
      </c>
      <c r="G92" s="88">
        <v>0.18402777777777779</v>
      </c>
    </row>
    <row r="93" spans="1:7" x14ac:dyDescent="0.25">
      <c r="A93" s="28">
        <v>11</v>
      </c>
      <c r="B93" s="10" t="s">
        <v>91</v>
      </c>
    </row>
    <row r="94" spans="1:7" x14ac:dyDescent="0.25">
      <c r="A94" s="28">
        <v>12</v>
      </c>
      <c r="B94" s="10" t="s">
        <v>51</v>
      </c>
      <c r="D94" s="22"/>
    </row>
    <row r="95" spans="1:7" ht="20.25" x14ac:dyDescent="0.3">
      <c r="A95" s="28">
        <v>13</v>
      </c>
      <c r="B95" s="14" t="s">
        <v>210</v>
      </c>
      <c r="E95" s="271" t="s">
        <v>143</v>
      </c>
      <c r="F95" s="271"/>
      <c r="G95" s="271"/>
    </row>
    <row r="96" spans="1:7" ht="18" x14ac:dyDescent="0.25">
      <c r="A96" s="28">
        <v>14</v>
      </c>
      <c r="B96" s="10" t="s">
        <v>86</v>
      </c>
      <c r="C96" s="88">
        <v>0.14583333333333334</v>
      </c>
      <c r="E96" s="267" t="s">
        <v>134</v>
      </c>
      <c r="F96" s="267"/>
    </row>
    <row r="97" spans="1:7" x14ac:dyDescent="0.25">
      <c r="A97" s="28">
        <v>15</v>
      </c>
      <c r="B97" s="10" t="s">
        <v>91</v>
      </c>
      <c r="E97" s="12" t="s">
        <v>154</v>
      </c>
      <c r="G97" s="44"/>
    </row>
    <row r="98" spans="1:7" x14ac:dyDescent="0.25">
      <c r="A98" s="28">
        <v>16</v>
      </c>
      <c r="B98" s="10" t="s">
        <v>34</v>
      </c>
      <c r="D98" s="22"/>
      <c r="E98" s="3"/>
      <c r="G98" s="44"/>
    </row>
    <row r="99" spans="1:7" x14ac:dyDescent="0.25">
      <c r="A99" s="28">
        <v>17</v>
      </c>
      <c r="B99" s="10" t="s">
        <v>81</v>
      </c>
      <c r="E99" s="106" t="s">
        <v>209</v>
      </c>
      <c r="F99" s="26" t="s">
        <v>95</v>
      </c>
      <c r="G99" s="45" t="s">
        <v>96</v>
      </c>
    </row>
    <row r="100" spans="1:7" ht="18" x14ac:dyDescent="0.25">
      <c r="A100" s="28">
        <v>18</v>
      </c>
      <c r="B100" s="10" t="s">
        <v>41</v>
      </c>
      <c r="E100" s="9">
        <v>1</v>
      </c>
      <c r="F100" s="87" t="s">
        <v>5</v>
      </c>
      <c r="G100" s="88">
        <v>0.20833333333333334</v>
      </c>
    </row>
    <row r="101" spans="1:7" x14ac:dyDescent="0.25">
      <c r="A101" s="28">
        <v>19</v>
      </c>
      <c r="B101" s="78" t="s">
        <v>80</v>
      </c>
      <c r="E101" s="9">
        <v>2</v>
      </c>
      <c r="F101" s="13" t="s">
        <v>16</v>
      </c>
      <c r="G101" s="44"/>
    </row>
    <row r="102" spans="1:7" ht="18" x14ac:dyDescent="0.25">
      <c r="A102" s="28">
        <v>20</v>
      </c>
      <c r="B102" s="89" t="s">
        <v>77</v>
      </c>
      <c r="C102" s="88">
        <v>0.15277777777777776</v>
      </c>
      <c r="E102" s="9">
        <v>3</v>
      </c>
      <c r="F102" s="13" t="s">
        <v>39</v>
      </c>
      <c r="G102" s="44"/>
    </row>
    <row r="103" spans="1:7" x14ac:dyDescent="0.25">
      <c r="A103" s="28">
        <v>21</v>
      </c>
      <c r="B103" s="14" t="s">
        <v>80</v>
      </c>
      <c r="E103" s="9">
        <v>4</v>
      </c>
      <c r="F103" s="13" t="s">
        <v>40</v>
      </c>
      <c r="G103" s="44"/>
    </row>
    <row r="104" spans="1:7" x14ac:dyDescent="0.25">
      <c r="A104" s="28">
        <v>22</v>
      </c>
      <c r="B104" s="10" t="s">
        <v>32</v>
      </c>
      <c r="E104" s="9">
        <v>5</v>
      </c>
      <c r="F104" s="6" t="s">
        <v>179</v>
      </c>
      <c r="G104" s="44"/>
    </row>
    <row r="105" spans="1:7" x14ac:dyDescent="0.25">
      <c r="A105" s="28">
        <v>23</v>
      </c>
      <c r="B105" s="10" t="s">
        <v>53</v>
      </c>
      <c r="D105" s="22"/>
      <c r="E105" s="9">
        <v>6</v>
      </c>
      <c r="F105" s="6" t="s">
        <v>32</v>
      </c>
    </row>
    <row r="106" spans="1:7" ht="20.25" x14ac:dyDescent="0.3">
      <c r="A106" s="28">
        <v>24</v>
      </c>
      <c r="B106" s="14" t="s">
        <v>52</v>
      </c>
      <c r="D106" s="22"/>
      <c r="E106" s="9">
        <v>7</v>
      </c>
      <c r="F106" s="6" t="s">
        <v>184</v>
      </c>
    </row>
    <row r="107" spans="1:7" ht="18" x14ac:dyDescent="0.25">
      <c r="A107" s="28">
        <v>25</v>
      </c>
      <c r="B107" s="10" t="s">
        <v>178</v>
      </c>
      <c r="D107" s="22"/>
      <c r="E107" s="9">
        <v>8</v>
      </c>
      <c r="F107" s="87" t="s">
        <v>77</v>
      </c>
      <c r="G107" s="88">
        <v>0.21527777777777779</v>
      </c>
    </row>
    <row r="108" spans="1:7" x14ac:dyDescent="0.25">
      <c r="A108" s="28">
        <v>26</v>
      </c>
      <c r="B108" s="14" t="s">
        <v>48</v>
      </c>
      <c r="D108" s="22"/>
      <c r="E108" s="9">
        <v>9</v>
      </c>
      <c r="F108" s="6" t="s">
        <v>188</v>
      </c>
    </row>
    <row r="109" spans="1:7" x14ac:dyDescent="0.25">
      <c r="A109" s="28">
        <v>27</v>
      </c>
      <c r="B109" s="10" t="s">
        <v>23</v>
      </c>
      <c r="E109" s="9">
        <v>10</v>
      </c>
      <c r="F109" s="13" t="s">
        <v>32</v>
      </c>
      <c r="G109" s="44"/>
    </row>
    <row r="110" spans="1:7" x14ac:dyDescent="0.25">
      <c r="A110" s="28">
        <v>28</v>
      </c>
      <c r="B110" s="10" t="s">
        <v>17</v>
      </c>
      <c r="E110" s="9">
        <v>11</v>
      </c>
      <c r="F110" s="13" t="s">
        <v>78</v>
      </c>
      <c r="G110" s="44"/>
    </row>
    <row r="111" spans="1:7" ht="18" x14ac:dyDescent="0.25">
      <c r="A111" s="28">
        <v>29</v>
      </c>
      <c r="B111" s="89" t="s">
        <v>5</v>
      </c>
      <c r="C111" s="88">
        <v>0.16319444444444445</v>
      </c>
      <c r="E111" s="9">
        <v>12</v>
      </c>
      <c r="F111" s="13" t="s">
        <v>31</v>
      </c>
    </row>
    <row r="112" spans="1:7" x14ac:dyDescent="0.25">
      <c r="E112" s="9">
        <v>13</v>
      </c>
      <c r="F112" s="13" t="s">
        <v>82</v>
      </c>
    </row>
    <row r="113" spans="1:7" x14ac:dyDescent="0.25">
      <c r="A113" s="100" t="s">
        <v>133</v>
      </c>
      <c r="B113" s="100"/>
      <c r="E113" s="83">
        <v>14</v>
      </c>
      <c r="F113" s="76" t="s">
        <v>63</v>
      </c>
    </row>
    <row r="114" spans="1:7" x14ac:dyDescent="0.25">
      <c r="A114" s="12" t="s">
        <v>151</v>
      </c>
      <c r="E114" s="9">
        <v>15</v>
      </c>
      <c r="F114" s="13" t="s">
        <v>176</v>
      </c>
    </row>
    <row r="115" spans="1:7" s="86" customFormat="1" x14ac:dyDescent="0.25">
      <c r="A115" s="106" t="s">
        <v>209</v>
      </c>
      <c r="B115" s="26" t="s">
        <v>95</v>
      </c>
      <c r="C115" s="45" t="s">
        <v>96</v>
      </c>
      <c r="D115" s="85"/>
      <c r="E115" s="9">
        <v>16</v>
      </c>
      <c r="F115" s="13" t="s">
        <v>31</v>
      </c>
      <c r="G115" s="20"/>
    </row>
    <row r="116" spans="1:7" ht="18" x14ac:dyDescent="0.25">
      <c r="A116" s="4">
        <v>1</v>
      </c>
      <c r="B116" s="87" t="s">
        <v>42</v>
      </c>
      <c r="C116" s="88">
        <v>0.1875</v>
      </c>
      <c r="D116" s="22"/>
      <c r="E116" s="9">
        <v>17</v>
      </c>
      <c r="F116" s="13" t="s">
        <v>56</v>
      </c>
    </row>
    <row r="117" spans="1:7" x14ac:dyDescent="0.25">
      <c r="A117" s="4">
        <v>2</v>
      </c>
      <c r="B117" s="6" t="s">
        <v>86</v>
      </c>
      <c r="E117" s="9">
        <v>18</v>
      </c>
      <c r="F117" s="13" t="s">
        <v>63</v>
      </c>
    </row>
    <row r="118" spans="1:7" x14ac:dyDescent="0.25">
      <c r="A118" s="4">
        <v>3</v>
      </c>
      <c r="B118" s="6" t="s">
        <v>91</v>
      </c>
      <c r="E118" s="9">
        <v>19</v>
      </c>
      <c r="F118" s="13" t="s">
        <v>64</v>
      </c>
    </row>
    <row r="119" spans="1:7" x14ac:dyDescent="0.25">
      <c r="A119" s="4">
        <v>4</v>
      </c>
      <c r="B119" s="6" t="s">
        <v>34</v>
      </c>
      <c r="E119" s="9">
        <v>20</v>
      </c>
      <c r="F119" s="13" t="s">
        <v>30</v>
      </c>
      <c r="G119" s="44"/>
    </row>
    <row r="120" spans="1:7" ht="18" x14ac:dyDescent="0.25">
      <c r="A120" s="4">
        <v>5</v>
      </c>
      <c r="B120" s="6" t="s">
        <v>97</v>
      </c>
      <c r="E120" s="9">
        <v>21</v>
      </c>
      <c r="F120" s="13" t="s">
        <v>29</v>
      </c>
      <c r="G120" s="88">
        <v>0.22222222222222221</v>
      </c>
    </row>
    <row r="121" spans="1:7" ht="20.25" customHeight="1" x14ac:dyDescent="0.25">
      <c r="A121" s="4">
        <v>6</v>
      </c>
      <c r="B121" s="6" t="s">
        <v>76</v>
      </c>
      <c r="E121" s="9">
        <v>22</v>
      </c>
      <c r="F121" s="13" t="s">
        <v>88</v>
      </c>
      <c r="G121" s="44"/>
    </row>
    <row r="122" spans="1:7" x14ac:dyDescent="0.25">
      <c r="A122" s="4">
        <v>7</v>
      </c>
      <c r="B122" s="6" t="s">
        <v>32</v>
      </c>
      <c r="E122" s="9">
        <v>23</v>
      </c>
      <c r="F122" s="13" t="s">
        <v>27</v>
      </c>
      <c r="G122" s="44"/>
    </row>
    <row r="123" spans="1:7" ht="18" x14ac:dyDescent="0.25">
      <c r="A123" s="4">
        <v>8</v>
      </c>
      <c r="B123" s="14" t="s">
        <v>80</v>
      </c>
      <c r="E123" s="9">
        <v>24</v>
      </c>
      <c r="F123" s="87" t="s">
        <v>6</v>
      </c>
      <c r="G123" s="88">
        <v>0.22916666666666666</v>
      </c>
    </row>
    <row r="124" spans="1:7" ht="18" x14ac:dyDescent="0.25">
      <c r="A124" s="84">
        <v>9</v>
      </c>
      <c r="B124" s="82" t="s">
        <v>173</v>
      </c>
      <c r="C124" s="90">
        <v>0.19791666666666666</v>
      </c>
      <c r="D124" s="22"/>
    </row>
    <row r="125" spans="1:7" x14ac:dyDescent="0.25">
      <c r="A125" s="4">
        <v>10</v>
      </c>
      <c r="B125" s="14" t="s">
        <v>80</v>
      </c>
      <c r="E125" s="277" t="s">
        <v>157</v>
      </c>
      <c r="F125" s="277"/>
      <c r="G125" s="277"/>
    </row>
    <row r="126" spans="1:7" x14ac:dyDescent="0.25">
      <c r="A126" s="4">
        <v>11</v>
      </c>
      <c r="B126" s="6" t="s">
        <v>32</v>
      </c>
      <c r="E126" s="277"/>
      <c r="F126" s="277"/>
      <c r="G126" s="277"/>
    </row>
    <row r="127" spans="1:7" x14ac:dyDescent="0.25">
      <c r="A127" s="4">
        <v>12</v>
      </c>
      <c r="B127" s="6" t="s">
        <v>48</v>
      </c>
      <c r="E127" s="277"/>
      <c r="F127" s="277"/>
      <c r="G127" s="277"/>
    </row>
    <row r="128" spans="1:7" ht="18" customHeight="1" x14ac:dyDescent="0.25">
      <c r="A128" s="4">
        <v>13</v>
      </c>
      <c r="B128" s="6" t="s">
        <v>23</v>
      </c>
    </row>
    <row r="129" spans="1:7" ht="19.5" customHeight="1" x14ac:dyDescent="0.25">
      <c r="A129" s="4">
        <v>14</v>
      </c>
      <c r="B129" s="6" t="s">
        <v>17</v>
      </c>
      <c r="D129" s="22"/>
    </row>
    <row r="130" spans="1:7" ht="18" customHeight="1" x14ac:dyDescent="0.25">
      <c r="A130" s="4">
        <v>15</v>
      </c>
      <c r="B130" s="87" t="s">
        <v>5</v>
      </c>
      <c r="C130" s="88">
        <v>0.20833333333333334</v>
      </c>
      <c r="D130" s="22"/>
    </row>
    <row r="131" spans="1:7" ht="20.25" x14ac:dyDescent="0.3">
      <c r="A131" s="274" t="s">
        <v>145</v>
      </c>
      <c r="B131" s="275"/>
      <c r="C131" s="275"/>
      <c r="F131" s="264" t="s">
        <v>135</v>
      </c>
      <c r="G131" s="265"/>
    </row>
    <row r="132" spans="1:7" x14ac:dyDescent="0.25">
      <c r="E132" s="52"/>
    </row>
    <row r="133" spans="1:7" x14ac:dyDescent="0.25">
      <c r="E133" s="52"/>
    </row>
    <row r="134" spans="1:7" x14ac:dyDescent="0.25">
      <c r="A134" s="267" t="s">
        <v>134</v>
      </c>
      <c r="B134" s="267"/>
      <c r="C134" s="20"/>
      <c r="E134" s="267" t="s">
        <v>137</v>
      </c>
      <c r="F134" s="267"/>
      <c r="G134" s="44"/>
    </row>
    <row r="135" spans="1:7" x14ac:dyDescent="0.25">
      <c r="A135" s="12" t="s">
        <v>148</v>
      </c>
      <c r="D135" s="22"/>
      <c r="E135" s="12" t="s">
        <v>151</v>
      </c>
      <c r="G135" s="44"/>
    </row>
    <row r="136" spans="1:7" x14ac:dyDescent="0.25">
      <c r="A136"/>
      <c r="E136"/>
      <c r="G136" s="44"/>
    </row>
    <row r="137" spans="1:7" x14ac:dyDescent="0.25">
      <c r="A137" s="106" t="s">
        <v>209</v>
      </c>
      <c r="B137" s="26" t="s">
        <v>95</v>
      </c>
      <c r="C137" s="45" t="s">
        <v>96</v>
      </c>
      <c r="E137" s="106" t="s">
        <v>209</v>
      </c>
      <c r="F137" s="26" t="s">
        <v>95</v>
      </c>
      <c r="G137" s="45" t="s">
        <v>96</v>
      </c>
    </row>
    <row r="138" spans="1:7" ht="18" x14ac:dyDescent="0.25">
      <c r="A138" s="4">
        <v>1</v>
      </c>
      <c r="B138" s="87" t="s">
        <v>5</v>
      </c>
      <c r="C138" s="88">
        <v>0.20833333333333334</v>
      </c>
      <c r="E138" s="4">
        <v>1</v>
      </c>
      <c r="F138" s="87" t="s">
        <v>42</v>
      </c>
      <c r="G138" s="88">
        <v>0.22569444444444445</v>
      </c>
    </row>
    <row r="139" spans="1:7" x14ac:dyDescent="0.25">
      <c r="A139" s="4">
        <v>2</v>
      </c>
      <c r="B139" s="6" t="s">
        <v>16</v>
      </c>
      <c r="E139" s="4">
        <v>2</v>
      </c>
      <c r="F139" s="6" t="s">
        <v>86</v>
      </c>
      <c r="G139" s="44"/>
    </row>
    <row r="140" spans="1:7" x14ac:dyDescent="0.25">
      <c r="A140" s="4">
        <v>3</v>
      </c>
      <c r="B140" s="6" t="s">
        <v>178</v>
      </c>
      <c r="D140" s="22"/>
      <c r="E140" s="4">
        <v>3</v>
      </c>
      <c r="F140" s="6" t="s">
        <v>91</v>
      </c>
      <c r="G140" s="44"/>
    </row>
    <row r="141" spans="1:7" x14ac:dyDescent="0.25">
      <c r="A141" s="4">
        <v>4</v>
      </c>
      <c r="B141" s="6" t="s">
        <v>35</v>
      </c>
      <c r="E141" s="4">
        <v>4</v>
      </c>
      <c r="F141" s="6" t="s">
        <v>34</v>
      </c>
      <c r="G141" s="44"/>
    </row>
    <row r="142" spans="1:7" x14ac:dyDescent="0.25">
      <c r="A142" s="4">
        <v>5</v>
      </c>
      <c r="B142" s="6" t="s">
        <v>36</v>
      </c>
      <c r="E142" s="4">
        <v>5</v>
      </c>
      <c r="F142" s="6" t="s">
        <v>97</v>
      </c>
      <c r="G142" s="39"/>
    </row>
    <row r="143" spans="1:7" x14ac:dyDescent="0.25">
      <c r="A143" s="4">
        <v>6</v>
      </c>
      <c r="B143" s="6" t="s">
        <v>38</v>
      </c>
      <c r="E143" s="4">
        <v>6</v>
      </c>
      <c r="F143" s="6" t="s">
        <v>76</v>
      </c>
      <c r="G143" s="44"/>
    </row>
    <row r="144" spans="1:7" ht="18" x14ac:dyDescent="0.25">
      <c r="A144" s="4">
        <v>7</v>
      </c>
      <c r="B144" s="87" t="s">
        <v>37</v>
      </c>
      <c r="C144" s="88">
        <v>0.21875</v>
      </c>
      <c r="D144" s="22"/>
      <c r="E144" s="4">
        <v>7</v>
      </c>
      <c r="F144" s="6" t="s">
        <v>32</v>
      </c>
      <c r="G144" s="44"/>
    </row>
    <row r="145" spans="1:7" ht="18" x14ac:dyDescent="0.25">
      <c r="A145" s="4">
        <v>8</v>
      </c>
      <c r="B145" s="6" t="s">
        <v>38</v>
      </c>
      <c r="E145" s="4">
        <v>8</v>
      </c>
      <c r="F145" s="14" t="s">
        <v>187</v>
      </c>
    </row>
    <row r="146" spans="1:7" ht="18" x14ac:dyDescent="0.25">
      <c r="A146" s="4">
        <v>9</v>
      </c>
      <c r="B146" s="6" t="s">
        <v>44</v>
      </c>
      <c r="E146" s="4">
        <v>9</v>
      </c>
      <c r="F146" s="87" t="s">
        <v>182</v>
      </c>
      <c r="G146" s="88">
        <v>0.23958333333333334</v>
      </c>
    </row>
    <row r="147" spans="1:7" ht="18" x14ac:dyDescent="0.25">
      <c r="A147" s="4">
        <v>10</v>
      </c>
      <c r="B147" s="87" t="s">
        <v>42</v>
      </c>
      <c r="C147" s="88">
        <v>0.22569444444444445</v>
      </c>
      <c r="D147" s="22"/>
      <c r="E147" s="4">
        <v>10</v>
      </c>
      <c r="F147" s="14" t="s">
        <v>183</v>
      </c>
    </row>
    <row r="148" spans="1:7" x14ac:dyDescent="0.25">
      <c r="E148" s="4">
        <v>11</v>
      </c>
      <c r="F148" s="6" t="s">
        <v>32</v>
      </c>
      <c r="G148" s="44"/>
    </row>
    <row r="149" spans="1:7" x14ac:dyDescent="0.25">
      <c r="E149" s="4">
        <v>12</v>
      </c>
      <c r="F149" s="6" t="s">
        <v>48</v>
      </c>
      <c r="G149" s="44"/>
    </row>
    <row r="150" spans="1:7" x14ac:dyDescent="0.25">
      <c r="A150" s="267" t="s">
        <v>144</v>
      </c>
      <c r="B150" s="267"/>
      <c r="C150" s="20"/>
      <c r="E150" s="4">
        <v>13</v>
      </c>
      <c r="F150" s="6" t="s">
        <v>23</v>
      </c>
      <c r="G150" s="44"/>
    </row>
    <row r="151" spans="1:7" x14ac:dyDescent="0.25">
      <c r="A151" s="12" t="s">
        <v>155</v>
      </c>
      <c r="E151" s="4">
        <v>14</v>
      </c>
      <c r="F151" s="6" t="s">
        <v>17</v>
      </c>
      <c r="G151" s="39"/>
    </row>
    <row r="152" spans="1:7" ht="18" x14ac:dyDescent="0.25">
      <c r="A152"/>
      <c r="E152" s="4">
        <v>15</v>
      </c>
      <c r="F152" s="87" t="s">
        <v>5</v>
      </c>
      <c r="G152" s="88">
        <v>0.25</v>
      </c>
    </row>
    <row r="153" spans="1:7" x14ac:dyDescent="0.25">
      <c r="A153" s="106" t="s">
        <v>209</v>
      </c>
      <c r="B153" s="26" t="s">
        <v>95</v>
      </c>
      <c r="C153" s="45" t="s">
        <v>96</v>
      </c>
    </row>
    <row r="154" spans="1:7" ht="18" x14ac:dyDescent="0.25">
      <c r="A154" s="9">
        <v>1</v>
      </c>
      <c r="B154" s="87" t="s">
        <v>5</v>
      </c>
      <c r="C154" s="88">
        <v>0.25</v>
      </c>
    </row>
    <row r="155" spans="1:7" x14ac:dyDescent="0.25">
      <c r="A155" s="9">
        <v>2</v>
      </c>
      <c r="B155" s="13" t="s">
        <v>16</v>
      </c>
    </row>
    <row r="156" spans="1:7" x14ac:dyDescent="0.25">
      <c r="A156" s="9">
        <v>3</v>
      </c>
      <c r="B156" s="13" t="s">
        <v>39</v>
      </c>
    </row>
    <row r="157" spans="1:7" x14ac:dyDescent="0.25">
      <c r="A157" s="9">
        <v>4</v>
      </c>
      <c r="B157" s="13" t="s">
        <v>40</v>
      </c>
    </row>
    <row r="158" spans="1:7" x14ac:dyDescent="0.25">
      <c r="A158" s="9">
        <v>5</v>
      </c>
      <c r="B158" s="6" t="s">
        <v>179</v>
      </c>
      <c r="E158" s="272" t="s">
        <v>157</v>
      </c>
      <c r="F158" s="273"/>
      <c r="G158" s="273"/>
    </row>
    <row r="159" spans="1:7" x14ac:dyDescent="0.25">
      <c r="A159" s="9">
        <v>6</v>
      </c>
      <c r="B159" s="14" t="s">
        <v>188</v>
      </c>
      <c r="E159" s="272"/>
      <c r="F159" s="273"/>
      <c r="G159" s="273"/>
    </row>
    <row r="160" spans="1:7" ht="18" x14ac:dyDescent="0.25">
      <c r="A160" s="9">
        <v>7</v>
      </c>
      <c r="B160" s="87" t="s">
        <v>77</v>
      </c>
      <c r="C160" s="88">
        <v>0.25694444444444448</v>
      </c>
      <c r="E160" s="272"/>
      <c r="F160" s="273"/>
      <c r="G160" s="273"/>
    </row>
    <row r="161" spans="1:7" x14ac:dyDescent="0.25">
      <c r="A161" s="9">
        <v>8</v>
      </c>
      <c r="B161" s="14" t="s">
        <v>80</v>
      </c>
      <c r="E161" s="273"/>
      <c r="F161" s="273"/>
      <c r="G161" s="273"/>
    </row>
    <row r="162" spans="1:7" x14ac:dyDescent="0.25">
      <c r="A162" s="9">
        <v>9</v>
      </c>
      <c r="B162" s="13" t="s">
        <v>32</v>
      </c>
      <c r="E162" s="273"/>
      <c r="F162" s="273"/>
      <c r="G162" s="273"/>
    </row>
    <row r="163" spans="1:7" x14ac:dyDescent="0.25">
      <c r="A163" s="9">
        <v>10</v>
      </c>
      <c r="B163" s="6" t="s">
        <v>78</v>
      </c>
    </row>
    <row r="164" spans="1:7" x14ac:dyDescent="0.25">
      <c r="A164" s="9">
        <v>11</v>
      </c>
      <c r="B164" s="10" t="s">
        <v>31</v>
      </c>
    </row>
    <row r="165" spans="1:7" x14ac:dyDescent="0.25">
      <c r="A165" s="9">
        <v>12</v>
      </c>
      <c r="B165" s="10" t="s">
        <v>82</v>
      </c>
    </row>
    <row r="166" spans="1:7" x14ac:dyDescent="0.25">
      <c r="A166" s="9">
        <v>13</v>
      </c>
      <c r="B166" s="10" t="s">
        <v>63</v>
      </c>
    </row>
    <row r="167" spans="1:7" ht="15.75" customHeight="1" x14ac:dyDescent="0.25">
      <c r="A167" s="9">
        <v>14</v>
      </c>
      <c r="B167" s="10" t="s">
        <v>176</v>
      </c>
    </row>
    <row r="168" spans="1:7" ht="15.75" customHeight="1" x14ac:dyDescent="0.25">
      <c r="A168" s="9">
        <v>15</v>
      </c>
      <c r="B168" s="10" t="s">
        <v>31</v>
      </c>
    </row>
    <row r="169" spans="1:7" ht="15.75" customHeight="1" x14ac:dyDescent="0.25">
      <c r="A169" s="9">
        <v>16</v>
      </c>
      <c r="B169" s="10" t="s">
        <v>56</v>
      </c>
    </row>
    <row r="170" spans="1:7" ht="15.75" customHeight="1" x14ac:dyDescent="0.25">
      <c r="A170" s="9">
        <v>17</v>
      </c>
      <c r="B170" s="10" t="s">
        <v>63</v>
      </c>
    </row>
    <row r="171" spans="1:7" ht="18" customHeight="1" x14ac:dyDescent="0.25">
      <c r="A171" s="9">
        <v>18</v>
      </c>
      <c r="B171" s="10" t="s">
        <v>64</v>
      </c>
    </row>
    <row r="172" spans="1:7" ht="15.75" customHeight="1" x14ac:dyDescent="0.25">
      <c r="A172" s="9">
        <v>19</v>
      </c>
      <c r="B172" s="13" t="s">
        <v>30</v>
      </c>
    </row>
    <row r="173" spans="1:7" ht="15.75" customHeight="1" x14ac:dyDescent="0.25">
      <c r="A173" s="9">
        <v>20</v>
      </c>
      <c r="B173" s="94" t="s">
        <v>29</v>
      </c>
      <c r="C173" s="88">
        <v>0.2638888888888889</v>
      </c>
    </row>
    <row r="174" spans="1:7" x14ac:dyDescent="0.25">
      <c r="A174" s="9">
        <v>21</v>
      </c>
      <c r="B174" s="13" t="s">
        <v>88</v>
      </c>
    </row>
    <row r="175" spans="1:7" x14ac:dyDescent="0.25">
      <c r="A175" s="9">
        <v>22</v>
      </c>
      <c r="B175" s="13" t="s">
        <v>27</v>
      </c>
    </row>
    <row r="176" spans="1:7" ht="18" x14ac:dyDescent="0.25">
      <c r="A176" s="9">
        <v>23</v>
      </c>
      <c r="B176" s="87" t="s">
        <v>6</v>
      </c>
      <c r="C176" s="88">
        <v>0.27083333333333331</v>
      </c>
    </row>
  </sheetData>
  <mergeCells count="21">
    <mergeCell ref="A57:C59"/>
    <mergeCell ref="A54:C55"/>
    <mergeCell ref="E125:G127"/>
    <mergeCell ref="F1:G1"/>
    <mergeCell ref="A3:B3"/>
    <mergeCell ref="E3:F3"/>
    <mergeCell ref="A38:B38"/>
    <mergeCell ref="E38:F38"/>
    <mergeCell ref="A1:C1"/>
    <mergeCell ref="E96:F96"/>
    <mergeCell ref="E95:G95"/>
    <mergeCell ref="A79:B79"/>
    <mergeCell ref="E79:F79"/>
    <mergeCell ref="F63:G63"/>
    <mergeCell ref="A63:C63"/>
    <mergeCell ref="E158:G162"/>
    <mergeCell ref="A150:B150"/>
    <mergeCell ref="F131:G131"/>
    <mergeCell ref="A131:C131"/>
    <mergeCell ref="A134:B134"/>
    <mergeCell ref="E134:F134"/>
  </mergeCells>
  <phoneticPr fontId="3" type="noConversion"/>
  <pageMargins left="0.39370078740157483" right="0.27559055118110237" top="0.23622047244094491" bottom="0.27559055118110237" header="0.43307086614173229" footer="0.23622047244094491"/>
  <pageSetup paperSize="9" scale="71" orientation="portrait" r:id="rId1"/>
  <headerFooter alignWithMargins="0"/>
  <rowBreaks count="2" manualBreakCount="2">
    <brk id="62" max="6" man="1"/>
    <brk id="13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showGridLines="0" zoomScale="70" zoomScaleNormal="70" zoomScaleSheetLayoutView="70" workbookViewId="0">
      <selection activeCell="D2" sqref="D2:G2"/>
    </sheetView>
  </sheetViews>
  <sheetFormatPr defaultRowHeight="15.75" x14ac:dyDescent="0.25"/>
  <cols>
    <col min="1" max="1" width="4.42578125" customWidth="1"/>
    <col min="2" max="2" width="41.42578125" customWidth="1"/>
    <col min="3" max="3" width="17" style="40" customWidth="1"/>
    <col min="4" max="4" width="10.42578125" customWidth="1"/>
    <col min="5" max="5" width="4.42578125" style="31" customWidth="1"/>
    <col min="6" max="6" width="41" customWidth="1"/>
    <col min="7" max="7" width="18.7109375" style="40" customWidth="1"/>
  </cols>
  <sheetData>
    <row r="1" spans="1:7" ht="20.25" x14ac:dyDescent="0.3">
      <c r="A1" s="266" t="s">
        <v>142</v>
      </c>
      <c r="B1" s="266"/>
      <c r="C1" s="266"/>
      <c r="D1" s="25"/>
      <c r="E1" s="41"/>
      <c r="F1" s="264" t="s">
        <v>136</v>
      </c>
      <c r="G1" s="265"/>
    </row>
    <row r="2" spans="1:7" x14ac:dyDescent="0.25">
      <c r="B2" s="25"/>
      <c r="C2" s="44"/>
      <c r="D2" s="25"/>
      <c r="E2" s="41"/>
      <c r="F2" s="41"/>
    </row>
    <row r="3" spans="1:7" x14ac:dyDescent="0.25">
      <c r="A3" s="267" t="s">
        <v>127</v>
      </c>
      <c r="B3" s="267"/>
      <c r="C3" s="44"/>
      <c r="D3" s="25"/>
      <c r="E3" s="267" t="s">
        <v>128</v>
      </c>
      <c r="F3" s="267"/>
    </row>
    <row r="4" spans="1:7" x14ac:dyDescent="0.25">
      <c r="A4" s="1" t="s">
        <v>193</v>
      </c>
      <c r="B4" s="23"/>
      <c r="C4" s="44"/>
      <c r="D4" s="23"/>
      <c r="E4" s="1" t="s">
        <v>153</v>
      </c>
      <c r="F4" s="23"/>
      <c r="G4" s="44"/>
    </row>
    <row r="5" spans="1:7" x14ac:dyDescent="0.25">
      <c r="A5" s="7"/>
      <c r="B5" s="23"/>
      <c r="C5" s="44"/>
      <c r="D5" s="23"/>
      <c r="E5" s="7"/>
      <c r="F5" s="23"/>
      <c r="G5" s="44"/>
    </row>
    <row r="6" spans="1:7" ht="39.75" x14ac:dyDescent="0.2">
      <c r="A6" s="8" t="s">
        <v>7</v>
      </c>
      <c r="B6" s="29" t="s">
        <v>95</v>
      </c>
      <c r="C6" s="48" t="s">
        <v>96</v>
      </c>
      <c r="D6" s="24"/>
      <c r="E6" s="8" t="s">
        <v>7</v>
      </c>
      <c r="F6" s="29" t="s">
        <v>95</v>
      </c>
      <c r="G6" s="48" t="s">
        <v>96</v>
      </c>
    </row>
    <row r="7" spans="1:7" ht="18" x14ac:dyDescent="0.25">
      <c r="A7" s="9">
        <v>1</v>
      </c>
      <c r="B7" s="87" t="s">
        <v>6</v>
      </c>
      <c r="C7" s="88">
        <v>1</v>
      </c>
      <c r="D7" s="21"/>
      <c r="E7" s="9">
        <v>1</v>
      </c>
      <c r="F7" s="87" t="s">
        <v>6</v>
      </c>
      <c r="G7" s="88">
        <v>1.0416666666666667</v>
      </c>
    </row>
    <row r="8" spans="1:7" x14ac:dyDescent="0.25">
      <c r="A8" s="9">
        <v>2</v>
      </c>
      <c r="B8" s="6" t="s">
        <v>27</v>
      </c>
      <c r="C8" s="44"/>
      <c r="D8" s="23"/>
      <c r="E8" s="9">
        <v>2</v>
      </c>
      <c r="F8" s="6" t="s">
        <v>27</v>
      </c>
      <c r="G8" s="49"/>
    </row>
    <row r="9" spans="1:7" x14ac:dyDescent="0.25">
      <c r="A9" s="9">
        <v>3</v>
      </c>
      <c r="B9" s="6" t="s">
        <v>28</v>
      </c>
      <c r="C9" s="44"/>
      <c r="D9" s="23"/>
      <c r="E9" s="9">
        <v>3</v>
      </c>
      <c r="F9" s="6" t="s">
        <v>28</v>
      </c>
    </row>
    <row r="10" spans="1:7" x14ac:dyDescent="0.25">
      <c r="A10" s="9">
        <v>4</v>
      </c>
      <c r="B10" s="6" t="s">
        <v>54</v>
      </c>
      <c r="C10" s="44"/>
      <c r="D10" s="23"/>
      <c r="E10" s="9">
        <v>4</v>
      </c>
      <c r="F10" s="6" t="s">
        <v>29</v>
      </c>
    </row>
    <row r="11" spans="1:7" x14ac:dyDescent="0.25">
      <c r="A11" s="9">
        <v>5</v>
      </c>
      <c r="B11" s="6" t="s">
        <v>27</v>
      </c>
      <c r="C11" s="44"/>
      <c r="D11" s="23"/>
      <c r="E11" s="9">
        <v>5</v>
      </c>
      <c r="F11" s="6" t="s">
        <v>30</v>
      </c>
    </row>
    <row r="12" spans="1:7" x14ac:dyDescent="0.25">
      <c r="A12" s="9">
        <v>6</v>
      </c>
      <c r="B12" s="6" t="s">
        <v>88</v>
      </c>
      <c r="C12" s="44"/>
      <c r="D12" s="23"/>
      <c r="E12" s="9">
        <v>6</v>
      </c>
      <c r="F12" s="6" t="s">
        <v>71</v>
      </c>
    </row>
    <row r="13" spans="1:7" x14ac:dyDescent="0.25">
      <c r="A13" s="9">
        <v>7</v>
      </c>
      <c r="B13" s="6" t="s">
        <v>29</v>
      </c>
      <c r="C13" s="44"/>
      <c r="D13" s="23"/>
      <c r="E13" s="9">
        <v>7</v>
      </c>
      <c r="F13" s="6" t="s">
        <v>69</v>
      </c>
    </row>
    <row r="14" spans="1:7" x14ac:dyDescent="0.25">
      <c r="A14" s="9">
        <v>8</v>
      </c>
      <c r="B14" s="6" t="s">
        <v>89</v>
      </c>
      <c r="C14" s="44"/>
      <c r="D14" s="23"/>
      <c r="E14" s="9">
        <v>8</v>
      </c>
      <c r="F14" s="6" t="s">
        <v>68</v>
      </c>
    </row>
    <row r="15" spans="1:7" x14ac:dyDescent="0.25">
      <c r="A15" s="9">
        <v>9</v>
      </c>
      <c r="B15" s="6" t="s">
        <v>40</v>
      </c>
      <c r="C15" s="44"/>
      <c r="D15" s="23"/>
      <c r="E15" s="9">
        <v>9</v>
      </c>
      <c r="F15" s="6" t="s">
        <v>90</v>
      </c>
    </row>
    <row r="16" spans="1:7" x14ac:dyDescent="0.25">
      <c r="A16" s="9">
        <v>10</v>
      </c>
      <c r="B16" s="6" t="s">
        <v>53</v>
      </c>
      <c r="C16" s="44"/>
      <c r="D16" s="23"/>
      <c r="E16" s="9">
        <v>10</v>
      </c>
      <c r="F16" s="6" t="s">
        <v>61</v>
      </c>
    </row>
    <row r="17" spans="1:6" x14ac:dyDescent="0.25">
      <c r="A17" s="9">
        <v>11</v>
      </c>
      <c r="B17" s="6" t="s">
        <v>181</v>
      </c>
      <c r="C17" s="44"/>
      <c r="D17" s="23"/>
      <c r="E17" s="9">
        <v>11</v>
      </c>
      <c r="F17" s="6" t="s">
        <v>31</v>
      </c>
    </row>
    <row r="18" spans="1:6" x14ac:dyDescent="0.25">
      <c r="A18" s="9">
        <v>12</v>
      </c>
      <c r="B18" s="6" t="s">
        <v>35</v>
      </c>
      <c r="C18" s="47"/>
      <c r="D18" s="21"/>
      <c r="E18" s="9">
        <v>12</v>
      </c>
      <c r="F18" s="6" t="s">
        <v>66</v>
      </c>
    </row>
    <row r="19" spans="1:6" ht="18" x14ac:dyDescent="0.25">
      <c r="A19" s="9">
        <v>13</v>
      </c>
      <c r="B19" s="87" t="s">
        <v>190</v>
      </c>
      <c r="C19" s="88">
        <v>1.0416666666666666E-2</v>
      </c>
      <c r="E19" s="9">
        <v>13</v>
      </c>
      <c r="F19" s="6" t="s">
        <v>67</v>
      </c>
    </row>
    <row r="20" spans="1:6" x14ac:dyDescent="0.25">
      <c r="A20" s="9">
        <v>14</v>
      </c>
      <c r="B20" s="6" t="s">
        <v>38</v>
      </c>
      <c r="E20" s="9">
        <v>14</v>
      </c>
      <c r="F20" s="6" t="s">
        <v>59</v>
      </c>
    </row>
    <row r="21" spans="1:6" x14ac:dyDescent="0.25">
      <c r="A21" s="9">
        <v>15</v>
      </c>
      <c r="B21" s="6" t="s">
        <v>44</v>
      </c>
      <c r="E21" s="9">
        <v>15</v>
      </c>
      <c r="F21" s="6" t="s">
        <v>58</v>
      </c>
    </row>
    <row r="22" spans="1:6" x14ac:dyDescent="0.25">
      <c r="A22" s="9">
        <v>16</v>
      </c>
      <c r="B22" s="6" t="s">
        <v>43</v>
      </c>
      <c r="E22" s="9">
        <v>16</v>
      </c>
      <c r="F22" s="6" t="s">
        <v>57</v>
      </c>
    </row>
    <row r="23" spans="1:6" x14ac:dyDescent="0.25">
      <c r="A23" s="9">
        <v>17</v>
      </c>
      <c r="B23" s="6" t="s">
        <v>115</v>
      </c>
      <c r="E23" s="9">
        <v>17</v>
      </c>
      <c r="F23" s="6" t="s">
        <v>32</v>
      </c>
    </row>
    <row r="24" spans="1:6" x14ac:dyDescent="0.25">
      <c r="A24" s="9">
        <v>18</v>
      </c>
      <c r="B24" s="6" t="s">
        <v>45</v>
      </c>
      <c r="E24" s="9">
        <v>18</v>
      </c>
      <c r="F24" s="6" t="s">
        <v>78</v>
      </c>
    </row>
    <row r="25" spans="1:6" x14ac:dyDescent="0.25">
      <c r="A25" s="9">
        <v>19</v>
      </c>
      <c r="B25" s="6" t="s">
        <v>116</v>
      </c>
      <c r="E25" s="9">
        <v>19</v>
      </c>
      <c r="F25" s="6" t="s">
        <v>122</v>
      </c>
    </row>
    <row r="26" spans="1:6" x14ac:dyDescent="0.25">
      <c r="A26" s="9">
        <v>20</v>
      </c>
      <c r="B26" s="6" t="s">
        <v>47</v>
      </c>
      <c r="E26" s="9">
        <v>20</v>
      </c>
      <c r="F26" s="6" t="s">
        <v>76</v>
      </c>
    </row>
    <row r="27" spans="1:6" x14ac:dyDescent="0.25">
      <c r="A27" s="9">
        <v>21</v>
      </c>
      <c r="B27" s="6" t="s">
        <v>46</v>
      </c>
      <c r="E27" s="9">
        <v>21</v>
      </c>
      <c r="F27" s="6" t="s">
        <v>79</v>
      </c>
    </row>
    <row r="28" spans="1:6" x14ac:dyDescent="0.25">
      <c r="A28" s="9">
        <v>22</v>
      </c>
      <c r="B28" s="6" t="s">
        <v>49</v>
      </c>
      <c r="E28" s="9">
        <v>22</v>
      </c>
      <c r="F28" s="6" t="s">
        <v>123</v>
      </c>
    </row>
    <row r="29" spans="1:6" x14ac:dyDescent="0.25">
      <c r="A29" s="9">
        <v>23</v>
      </c>
      <c r="B29" s="5" t="s">
        <v>117</v>
      </c>
      <c r="E29" s="9">
        <v>23</v>
      </c>
      <c r="F29" s="6" t="s">
        <v>34</v>
      </c>
    </row>
    <row r="30" spans="1:6" x14ac:dyDescent="0.25">
      <c r="A30" s="9">
        <v>24</v>
      </c>
      <c r="B30" s="10" t="s">
        <v>49</v>
      </c>
      <c r="E30" s="9">
        <v>24</v>
      </c>
      <c r="F30" s="6" t="s">
        <v>81</v>
      </c>
    </row>
    <row r="31" spans="1:6" x14ac:dyDescent="0.25">
      <c r="A31" s="9">
        <v>25</v>
      </c>
      <c r="B31" s="10" t="s">
        <v>50</v>
      </c>
      <c r="E31" s="9">
        <v>25</v>
      </c>
      <c r="F31" s="6" t="s">
        <v>41</v>
      </c>
    </row>
    <row r="32" spans="1:6" x14ac:dyDescent="0.25">
      <c r="A32" s="9">
        <v>26</v>
      </c>
      <c r="B32" s="10" t="s">
        <v>115</v>
      </c>
      <c r="E32" s="9">
        <v>26</v>
      </c>
      <c r="F32" s="6" t="s">
        <v>80</v>
      </c>
    </row>
    <row r="33" spans="1:7" ht="18" x14ac:dyDescent="0.25">
      <c r="A33" s="9">
        <v>27</v>
      </c>
      <c r="B33" s="10" t="s">
        <v>43</v>
      </c>
      <c r="E33" s="9">
        <v>27</v>
      </c>
      <c r="F33" s="87" t="s">
        <v>77</v>
      </c>
      <c r="G33" s="88">
        <v>1.0972222222222221</v>
      </c>
    </row>
    <row r="34" spans="1:7" x14ac:dyDescent="0.25">
      <c r="A34" s="9">
        <v>28</v>
      </c>
      <c r="B34" s="6" t="s">
        <v>42</v>
      </c>
      <c r="E34" s="18"/>
      <c r="F34" s="16"/>
    </row>
    <row r="35" spans="1:7" ht="15.75" customHeight="1" x14ac:dyDescent="0.25">
      <c r="A35" s="9">
        <v>29</v>
      </c>
      <c r="B35" s="6" t="s">
        <v>118</v>
      </c>
      <c r="D35" s="104"/>
      <c r="E35" s="104"/>
      <c r="F35" s="104"/>
      <c r="G35" s="104"/>
    </row>
    <row r="36" spans="1:7" ht="15.75" customHeight="1" x14ac:dyDescent="0.25">
      <c r="A36" s="9">
        <v>30</v>
      </c>
      <c r="B36" s="6" t="s">
        <v>119</v>
      </c>
      <c r="D36" s="104"/>
      <c r="E36" s="104"/>
      <c r="F36" s="104"/>
      <c r="G36" s="104"/>
    </row>
    <row r="37" spans="1:7" ht="15.75" customHeight="1" x14ac:dyDescent="0.25">
      <c r="A37" s="9">
        <v>31</v>
      </c>
      <c r="B37" s="6" t="s">
        <v>34</v>
      </c>
      <c r="D37" s="104"/>
      <c r="E37" s="104"/>
      <c r="F37" s="104"/>
      <c r="G37" s="104"/>
    </row>
    <row r="38" spans="1:7" ht="15.75" customHeight="1" x14ac:dyDescent="0.25">
      <c r="A38" s="9">
        <v>32</v>
      </c>
      <c r="B38" s="6" t="s">
        <v>120</v>
      </c>
      <c r="D38" s="104"/>
      <c r="E38" s="104"/>
      <c r="F38" s="104"/>
      <c r="G38" s="104"/>
    </row>
    <row r="39" spans="1:7" ht="15.75" customHeight="1" x14ac:dyDescent="0.25">
      <c r="A39" s="9">
        <v>33</v>
      </c>
      <c r="B39" s="6" t="s">
        <v>63</v>
      </c>
      <c r="D39" s="104"/>
      <c r="E39" s="104"/>
      <c r="F39" s="104"/>
      <c r="G39" s="104"/>
    </row>
    <row r="40" spans="1:7" ht="15.75" customHeight="1" x14ac:dyDescent="0.25">
      <c r="A40" s="9">
        <v>34</v>
      </c>
      <c r="B40" s="6" t="s">
        <v>121</v>
      </c>
      <c r="D40" s="104"/>
      <c r="E40" s="104"/>
      <c r="F40" s="104"/>
      <c r="G40" s="104"/>
    </row>
    <row r="41" spans="1:7" ht="15.75" customHeight="1" x14ac:dyDescent="0.25">
      <c r="A41" s="9">
        <v>35</v>
      </c>
      <c r="B41" s="6" t="s">
        <v>27</v>
      </c>
      <c r="C41" s="49"/>
      <c r="D41" s="104"/>
      <c r="E41" s="104"/>
      <c r="F41" s="104"/>
      <c r="G41" s="104"/>
    </row>
    <row r="42" spans="1:7" ht="18" x14ac:dyDescent="0.25">
      <c r="A42" s="9">
        <v>36</v>
      </c>
      <c r="B42" s="87" t="s">
        <v>6</v>
      </c>
      <c r="C42" s="88">
        <v>1.0416666666666667</v>
      </c>
      <c r="E42"/>
      <c r="G42"/>
    </row>
    <row r="43" spans="1:7" x14ac:dyDescent="0.25">
      <c r="E43"/>
      <c r="G43"/>
    </row>
    <row r="44" spans="1:7" ht="20.25" x14ac:dyDescent="0.3">
      <c r="A44" s="15"/>
      <c r="B44" s="17"/>
      <c r="C44" s="49"/>
      <c r="E44" s="271" t="s">
        <v>143</v>
      </c>
      <c r="F44" s="271"/>
      <c r="G44" s="271"/>
    </row>
    <row r="45" spans="1:7" x14ac:dyDescent="0.25">
      <c r="A45" s="267" t="s">
        <v>129</v>
      </c>
      <c r="B45" s="267"/>
      <c r="C45" s="44"/>
      <c r="D45" s="25"/>
      <c r="E45" s="267" t="s">
        <v>130</v>
      </c>
      <c r="F45" s="267"/>
    </row>
    <row r="46" spans="1:7" x14ac:dyDescent="0.25">
      <c r="A46" s="56" t="s">
        <v>165</v>
      </c>
      <c r="B46" s="25"/>
      <c r="C46" s="44"/>
      <c r="D46" s="25"/>
      <c r="E46" s="12" t="s">
        <v>163</v>
      </c>
      <c r="F46" s="25"/>
      <c r="G46" s="44"/>
    </row>
    <row r="47" spans="1:7" x14ac:dyDescent="0.25">
      <c r="A47" s="2"/>
      <c r="B47" s="25"/>
      <c r="C47" s="44"/>
      <c r="D47" s="25"/>
      <c r="E47"/>
      <c r="F47" s="25"/>
      <c r="G47" s="44"/>
    </row>
    <row r="48" spans="1:7" s="20" customFormat="1" ht="43.5" x14ac:dyDescent="0.2">
      <c r="A48" s="54" t="s">
        <v>7</v>
      </c>
      <c r="B48" s="29" t="s">
        <v>95</v>
      </c>
      <c r="C48" s="45" t="s">
        <v>96</v>
      </c>
      <c r="D48" s="53"/>
      <c r="E48" s="54" t="s">
        <v>7</v>
      </c>
      <c r="F48" s="29" t="s">
        <v>95</v>
      </c>
      <c r="G48" s="48" t="s">
        <v>96</v>
      </c>
    </row>
    <row r="49" spans="1:7" ht="18" x14ac:dyDescent="0.25">
      <c r="A49" s="9">
        <v>1</v>
      </c>
      <c r="B49" s="87" t="s">
        <v>75</v>
      </c>
      <c r="C49" s="91">
        <v>0.14583333333333334</v>
      </c>
      <c r="D49" s="27"/>
      <c r="E49" s="28">
        <v>1</v>
      </c>
      <c r="F49" s="87" t="s">
        <v>5</v>
      </c>
      <c r="G49" s="88">
        <v>0.20833333333333334</v>
      </c>
    </row>
    <row r="50" spans="1:7" x14ac:dyDescent="0.25">
      <c r="A50" s="9">
        <v>2</v>
      </c>
      <c r="B50" s="6" t="s">
        <v>32</v>
      </c>
      <c r="E50" s="28">
        <v>2</v>
      </c>
      <c r="F50" s="10" t="s">
        <v>16</v>
      </c>
    </row>
    <row r="51" spans="1:7" x14ac:dyDescent="0.25">
      <c r="A51" s="9">
        <v>3</v>
      </c>
      <c r="B51" s="6" t="s">
        <v>78</v>
      </c>
      <c r="E51" s="28">
        <v>3</v>
      </c>
      <c r="F51" s="10" t="s">
        <v>23</v>
      </c>
    </row>
    <row r="52" spans="1:7" x14ac:dyDescent="0.25">
      <c r="A52" s="9">
        <v>4</v>
      </c>
      <c r="B52" s="6" t="s">
        <v>33</v>
      </c>
      <c r="E52" s="28">
        <v>4</v>
      </c>
      <c r="F52" s="10" t="s">
        <v>72</v>
      </c>
    </row>
    <row r="53" spans="1:7" x14ac:dyDescent="0.25">
      <c r="A53" s="9">
        <v>5</v>
      </c>
      <c r="B53" s="6" t="s">
        <v>30</v>
      </c>
      <c r="E53" s="28">
        <v>5</v>
      </c>
      <c r="F53" s="10" t="s">
        <v>73</v>
      </c>
    </row>
    <row r="54" spans="1:7" x14ac:dyDescent="0.25">
      <c r="A54" s="9">
        <v>6</v>
      </c>
      <c r="B54" s="6" t="s">
        <v>61</v>
      </c>
      <c r="E54" s="28">
        <v>6</v>
      </c>
      <c r="F54" s="10" t="s">
        <v>22</v>
      </c>
    </row>
    <row r="55" spans="1:7" x14ac:dyDescent="0.25">
      <c r="A55" s="9">
        <v>7</v>
      </c>
      <c r="B55" s="6" t="s">
        <v>31</v>
      </c>
      <c r="E55" s="28">
        <v>7</v>
      </c>
      <c r="F55" s="10" t="s">
        <v>21</v>
      </c>
    </row>
    <row r="56" spans="1:7" ht="18" x14ac:dyDescent="0.25">
      <c r="A56" s="99">
        <v>8</v>
      </c>
      <c r="B56" s="87" t="s">
        <v>65</v>
      </c>
      <c r="C56" s="91">
        <v>0.15625</v>
      </c>
      <c r="E56" s="28">
        <v>8</v>
      </c>
      <c r="F56" s="10" t="s">
        <v>20</v>
      </c>
      <c r="G56" s="49"/>
    </row>
    <row r="57" spans="1:7" ht="18" x14ac:dyDescent="0.25">
      <c r="A57" s="9">
        <v>9</v>
      </c>
      <c r="B57" s="6" t="s">
        <v>60</v>
      </c>
      <c r="E57" s="28">
        <v>9</v>
      </c>
      <c r="F57" s="89" t="s">
        <v>92</v>
      </c>
      <c r="G57" s="91">
        <v>0.21527777777777779</v>
      </c>
    </row>
    <row r="58" spans="1:7" x14ac:dyDescent="0.25">
      <c r="A58" s="9">
        <v>10</v>
      </c>
      <c r="B58" s="6" t="s">
        <v>166</v>
      </c>
      <c r="E58" s="28">
        <v>10</v>
      </c>
      <c r="F58" s="10" t="s">
        <v>20</v>
      </c>
    </row>
    <row r="59" spans="1:7" x14ac:dyDescent="0.25">
      <c r="A59" s="9">
        <v>11</v>
      </c>
      <c r="B59" s="6" t="s">
        <v>67</v>
      </c>
      <c r="E59" s="28">
        <v>11</v>
      </c>
      <c r="F59" s="10" t="s">
        <v>69</v>
      </c>
      <c r="G59" s="49"/>
    </row>
    <row r="60" spans="1:7" x14ac:dyDescent="0.25">
      <c r="A60" s="9">
        <v>12</v>
      </c>
      <c r="B60" s="6" t="s">
        <v>59</v>
      </c>
      <c r="E60" s="28">
        <v>12</v>
      </c>
      <c r="F60" s="10" t="s">
        <v>161</v>
      </c>
      <c r="G60" s="278">
        <v>0.22013888888888888</v>
      </c>
    </row>
    <row r="61" spans="1:7" x14ac:dyDescent="0.25">
      <c r="A61" s="9">
        <v>13</v>
      </c>
      <c r="B61" s="6" t="s">
        <v>58</v>
      </c>
      <c r="E61" s="28">
        <v>13</v>
      </c>
      <c r="F61" s="10" t="s">
        <v>124</v>
      </c>
      <c r="G61" s="278"/>
    </row>
    <row r="62" spans="1:7" ht="18" x14ac:dyDescent="0.25">
      <c r="A62" s="9">
        <v>14</v>
      </c>
      <c r="B62" s="6" t="s">
        <v>57</v>
      </c>
      <c r="C62" s="91">
        <v>0.16319444444444445</v>
      </c>
      <c r="E62" s="28">
        <v>14</v>
      </c>
      <c r="F62" s="10" t="s">
        <v>162</v>
      </c>
    </row>
    <row r="63" spans="1:7" ht="18" x14ac:dyDescent="0.25">
      <c r="A63" s="9">
        <v>15</v>
      </c>
      <c r="B63" s="14" t="s">
        <v>78</v>
      </c>
      <c r="E63" s="28">
        <v>15</v>
      </c>
      <c r="F63" s="87" t="s">
        <v>194</v>
      </c>
      <c r="G63" s="91">
        <v>0.22222222222222221</v>
      </c>
    </row>
    <row r="64" spans="1:7" x14ac:dyDescent="0.25">
      <c r="A64" s="9">
        <v>16</v>
      </c>
      <c r="B64" s="6" t="s">
        <v>122</v>
      </c>
      <c r="E64" s="28">
        <v>16</v>
      </c>
      <c r="F64" s="30" t="s">
        <v>19</v>
      </c>
    </row>
    <row r="65" spans="1:7" ht="18" x14ac:dyDescent="0.25">
      <c r="A65" s="9">
        <v>17</v>
      </c>
      <c r="B65" s="87" t="s">
        <v>171</v>
      </c>
      <c r="C65" s="91">
        <v>0.17361111111111113</v>
      </c>
      <c r="E65" s="28">
        <v>17</v>
      </c>
      <c r="F65" s="30" t="s">
        <v>55</v>
      </c>
    </row>
    <row r="66" spans="1:7" x14ac:dyDescent="0.25">
      <c r="A66" s="9">
        <v>18</v>
      </c>
      <c r="B66" s="6" t="s">
        <v>53</v>
      </c>
      <c r="C66" s="49"/>
      <c r="E66" s="28">
        <v>18</v>
      </c>
      <c r="F66" s="10" t="s">
        <v>62</v>
      </c>
    </row>
    <row r="67" spans="1:7" x14ac:dyDescent="0.25">
      <c r="A67" s="9">
        <v>19</v>
      </c>
      <c r="B67" s="6" t="s">
        <v>167</v>
      </c>
      <c r="C67" s="49"/>
      <c r="E67" s="28">
        <v>19</v>
      </c>
      <c r="F67" s="10" t="s">
        <v>177</v>
      </c>
      <c r="G67" s="49"/>
    </row>
    <row r="68" spans="1:7" x14ac:dyDescent="0.25">
      <c r="A68" s="9">
        <v>20</v>
      </c>
      <c r="B68" s="6" t="s">
        <v>35</v>
      </c>
      <c r="C68" s="49"/>
      <c r="E68" s="28">
        <v>20</v>
      </c>
      <c r="F68" s="30" t="s">
        <v>54</v>
      </c>
      <c r="G68" s="49"/>
    </row>
    <row r="69" spans="1:7" ht="18" x14ac:dyDescent="0.25">
      <c r="A69" s="9">
        <v>21</v>
      </c>
      <c r="B69" s="87" t="s">
        <v>158</v>
      </c>
      <c r="C69" s="91">
        <v>0.17708333333333334</v>
      </c>
      <c r="E69" s="28">
        <v>21</v>
      </c>
      <c r="F69" s="30" t="s">
        <v>27</v>
      </c>
      <c r="G69" s="49"/>
    </row>
    <row r="70" spans="1:7" ht="18" customHeight="1" x14ac:dyDescent="0.25">
      <c r="A70" s="9">
        <v>22</v>
      </c>
      <c r="B70" s="6" t="s">
        <v>38</v>
      </c>
      <c r="C70" s="49"/>
      <c r="E70" s="28">
        <v>22</v>
      </c>
      <c r="F70" s="89" t="s">
        <v>6</v>
      </c>
      <c r="G70" s="91">
        <v>1.2291666666666667</v>
      </c>
    </row>
    <row r="71" spans="1:7" x14ac:dyDescent="0.25">
      <c r="A71" s="9">
        <v>23</v>
      </c>
      <c r="B71" s="6" t="s">
        <v>168</v>
      </c>
      <c r="C71" s="49"/>
    </row>
    <row r="72" spans="1:7" ht="15.75" customHeight="1" x14ac:dyDescent="0.25">
      <c r="A72" s="9">
        <v>24</v>
      </c>
      <c r="B72" s="6" t="s">
        <v>169</v>
      </c>
      <c r="C72" s="49"/>
    </row>
    <row r="73" spans="1:7" ht="15.75" customHeight="1" x14ac:dyDescent="0.25">
      <c r="A73" s="9">
        <v>25</v>
      </c>
      <c r="B73" s="6" t="s">
        <v>16</v>
      </c>
      <c r="C73" s="49"/>
    </row>
    <row r="74" spans="1:7" ht="15.75" customHeight="1" x14ac:dyDescent="0.25">
      <c r="A74" s="9">
        <v>26</v>
      </c>
      <c r="B74" s="87" t="s">
        <v>5</v>
      </c>
      <c r="C74" s="91">
        <v>1.1909722222222221</v>
      </c>
    </row>
    <row r="75" spans="1:7" ht="12.75" customHeight="1" x14ac:dyDescent="0.2">
      <c r="A75" s="273" t="s">
        <v>172</v>
      </c>
      <c r="B75" s="273"/>
      <c r="C75" s="273"/>
      <c r="D75" s="273"/>
      <c r="E75" s="273"/>
      <c r="F75" s="273"/>
      <c r="G75" s="273"/>
    </row>
    <row r="76" spans="1:7" ht="12.75" customHeight="1" x14ac:dyDescent="0.2">
      <c r="A76" s="273"/>
      <c r="B76" s="273"/>
      <c r="C76" s="273"/>
      <c r="D76" s="273"/>
      <c r="E76" s="273"/>
      <c r="F76" s="273"/>
      <c r="G76" s="273"/>
    </row>
    <row r="77" spans="1:7" ht="12.75" customHeight="1" x14ac:dyDescent="0.2">
      <c r="A77" s="273"/>
      <c r="B77" s="273"/>
      <c r="C77" s="273"/>
      <c r="D77" s="273"/>
      <c r="E77" s="273"/>
      <c r="F77" s="273"/>
      <c r="G77" s="273"/>
    </row>
    <row r="78" spans="1:7" ht="12.75" customHeight="1" x14ac:dyDescent="0.2">
      <c r="A78" s="273"/>
      <c r="B78" s="273"/>
      <c r="C78" s="273"/>
      <c r="D78" s="273"/>
      <c r="E78" s="273"/>
      <c r="F78" s="273"/>
      <c r="G78" s="273"/>
    </row>
    <row r="79" spans="1:7" ht="20.25" x14ac:dyDescent="0.3">
      <c r="A79" s="268" t="s">
        <v>145</v>
      </c>
      <c r="B79" s="269"/>
      <c r="C79" s="269"/>
      <c r="F79" s="264" t="s">
        <v>136</v>
      </c>
      <c r="G79" s="265"/>
    </row>
    <row r="82" spans="1:7" x14ac:dyDescent="0.25">
      <c r="A82" s="267" t="s">
        <v>130</v>
      </c>
      <c r="B82" s="267"/>
      <c r="C82" s="44"/>
      <c r="E82" s="267" t="s">
        <v>131</v>
      </c>
      <c r="F82" s="267"/>
    </row>
    <row r="83" spans="1:7" x14ac:dyDescent="0.25">
      <c r="A83" s="1" t="s">
        <v>199</v>
      </c>
      <c r="B83" s="23"/>
      <c r="C83" s="44"/>
      <c r="E83" s="1" t="s">
        <v>200</v>
      </c>
      <c r="F83" s="23"/>
      <c r="G83" s="44"/>
    </row>
    <row r="84" spans="1:7" x14ac:dyDescent="0.25">
      <c r="A84" s="7"/>
      <c r="B84" s="23"/>
      <c r="C84" s="44"/>
      <c r="E84" s="7"/>
      <c r="F84" s="23"/>
      <c r="G84" s="44"/>
    </row>
    <row r="85" spans="1:7" s="12" customFormat="1" ht="43.5" x14ac:dyDescent="0.25">
      <c r="A85" s="54" t="s">
        <v>7</v>
      </c>
      <c r="B85" s="29" t="s">
        <v>95</v>
      </c>
      <c r="C85" s="45" t="s">
        <v>96</v>
      </c>
      <c r="E85" s="54" t="s">
        <v>7</v>
      </c>
      <c r="F85" s="29" t="s">
        <v>95</v>
      </c>
      <c r="G85" s="48" t="s">
        <v>96</v>
      </c>
    </row>
    <row r="86" spans="1:7" ht="18" x14ac:dyDescent="0.25">
      <c r="A86" s="9">
        <v>1</v>
      </c>
      <c r="B86" s="89" t="s">
        <v>5</v>
      </c>
      <c r="C86" s="88">
        <v>0.20833333333333334</v>
      </c>
      <c r="E86" s="9">
        <v>1</v>
      </c>
      <c r="F86" s="89" t="s">
        <v>198</v>
      </c>
      <c r="G86" s="88">
        <v>1.2222222222222221</v>
      </c>
    </row>
    <row r="87" spans="1:7" x14ac:dyDescent="0.25">
      <c r="A87" s="9">
        <v>2</v>
      </c>
      <c r="B87" s="10" t="s">
        <v>16</v>
      </c>
      <c r="C87" s="49"/>
      <c r="E87" s="9">
        <v>2</v>
      </c>
      <c r="F87" s="10" t="s">
        <v>197</v>
      </c>
    </row>
    <row r="88" spans="1:7" x14ac:dyDescent="0.25">
      <c r="A88" s="9">
        <v>3</v>
      </c>
      <c r="B88" s="10" t="s">
        <v>10</v>
      </c>
      <c r="C88" s="49"/>
      <c r="E88" s="9">
        <v>3</v>
      </c>
      <c r="F88" s="10" t="s">
        <v>106</v>
      </c>
    </row>
    <row r="89" spans="1:7" ht="18" x14ac:dyDescent="0.25">
      <c r="A89" s="9">
        <v>4</v>
      </c>
      <c r="B89" s="10" t="s">
        <v>9</v>
      </c>
      <c r="C89" s="49"/>
      <c r="E89" s="9">
        <v>4</v>
      </c>
      <c r="F89" s="11" t="s">
        <v>201</v>
      </c>
      <c r="G89" s="91">
        <v>1.2256944444444444</v>
      </c>
    </row>
    <row r="90" spans="1:7" x14ac:dyDescent="0.25">
      <c r="A90" s="9">
        <v>5</v>
      </c>
      <c r="B90" s="10" t="s">
        <v>8</v>
      </c>
      <c r="C90" s="49"/>
      <c r="E90" s="9">
        <v>5</v>
      </c>
      <c r="F90" s="10" t="s">
        <v>106</v>
      </c>
    </row>
    <row r="91" spans="1:7" x14ac:dyDescent="0.25">
      <c r="A91" s="9">
        <v>6</v>
      </c>
      <c r="B91" s="10" t="s">
        <v>101</v>
      </c>
      <c r="C91" s="49"/>
      <c r="E91" s="9">
        <v>6</v>
      </c>
      <c r="F91" s="10" t="s">
        <v>107</v>
      </c>
    </row>
    <row r="92" spans="1:7" x14ac:dyDescent="0.25">
      <c r="A92" s="9">
        <v>7</v>
      </c>
      <c r="B92" s="10" t="s">
        <v>102</v>
      </c>
      <c r="C92" s="49"/>
      <c r="E92" s="9">
        <v>7</v>
      </c>
      <c r="F92" s="10" t="s">
        <v>139</v>
      </c>
    </row>
    <row r="93" spans="1:7" x14ac:dyDescent="0.25">
      <c r="A93" s="9">
        <v>8</v>
      </c>
      <c r="B93" s="10" t="s">
        <v>103</v>
      </c>
      <c r="C93" s="49"/>
      <c r="E93" s="9">
        <v>8</v>
      </c>
      <c r="F93" s="10" t="s">
        <v>108</v>
      </c>
    </row>
    <row r="94" spans="1:7" x14ac:dyDescent="0.25">
      <c r="A94" s="9">
        <v>9</v>
      </c>
      <c r="B94" s="10" t="s">
        <v>105</v>
      </c>
      <c r="C94" s="49"/>
      <c r="E94" s="9">
        <v>9</v>
      </c>
      <c r="F94" s="10" t="s">
        <v>109</v>
      </c>
    </row>
    <row r="95" spans="1:7" ht="18" x14ac:dyDescent="0.25">
      <c r="A95" s="9">
        <v>10</v>
      </c>
      <c r="B95" s="10" t="s">
        <v>104</v>
      </c>
      <c r="C95" s="49"/>
      <c r="E95" s="9">
        <v>10</v>
      </c>
      <c r="F95" s="10" t="s">
        <v>202</v>
      </c>
      <c r="G95" s="91">
        <v>0.23263888888888887</v>
      </c>
    </row>
    <row r="96" spans="1:7" x14ac:dyDescent="0.25">
      <c r="A96" s="9">
        <v>11</v>
      </c>
      <c r="B96" s="11" t="s">
        <v>196</v>
      </c>
      <c r="C96" s="49">
        <v>0.21666666666666667</v>
      </c>
      <c r="E96" s="9">
        <v>11</v>
      </c>
      <c r="F96" s="10" t="s">
        <v>109</v>
      </c>
    </row>
    <row r="97" spans="1:7" x14ac:dyDescent="0.25">
      <c r="A97" s="9">
        <v>12</v>
      </c>
      <c r="B97" s="10" t="s">
        <v>104</v>
      </c>
      <c r="E97" s="9">
        <v>12</v>
      </c>
      <c r="F97" s="10" t="s">
        <v>110</v>
      </c>
    </row>
    <row r="98" spans="1:7" x14ac:dyDescent="0.25">
      <c r="A98" s="9">
        <v>13</v>
      </c>
      <c r="B98" s="10" t="s">
        <v>195</v>
      </c>
      <c r="E98" s="9">
        <v>13</v>
      </c>
      <c r="F98" s="10" t="s">
        <v>111</v>
      </c>
      <c r="G98" s="49"/>
    </row>
    <row r="99" spans="1:7" x14ac:dyDescent="0.25">
      <c r="A99" s="9">
        <v>14</v>
      </c>
      <c r="B99" s="10" t="s">
        <v>197</v>
      </c>
      <c r="E99" s="9">
        <v>14</v>
      </c>
      <c r="F99" s="10" t="s">
        <v>112</v>
      </c>
    </row>
    <row r="100" spans="1:7" x14ac:dyDescent="0.25">
      <c r="A100" s="9">
        <v>15</v>
      </c>
      <c r="B100" s="10" t="s">
        <v>106</v>
      </c>
      <c r="E100" s="9">
        <v>15</v>
      </c>
      <c r="F100" s="10" t="s">
        <v>110</v>
      </c>
    </row>
    <row r="101" spans="1:7" ht="18" x14ac:dyDescent="0.25">
      <c r="A101" s="9">
        <v>16</v>
      </c>
      <c r="B101" s="10" t="s">
        <v>197</v>
      </c>
      <c r="E101" s="9">
        <v>16</v>
      </c>
      <c r="F101" s="89" t="s">
        <v>146</v>
      </c>
      <c r="G101" s="91">
        <v>0.23958333333333334</v>
      </c>
    </row>
    <row r="102" spans="1:7" ht="18" x14ac:dyDescent="0.25">
      <c r="A102" s="9">
        <v>17</v>
      </c>
      <c r="B102" s="89" t="s">
        <v>198</v>
      </c>
      <c r="C102" s="91">
        <v>0.22222222222222221</v>
      </c>
      <c r="E102" s="9">
        <v>17</v>
      </c>
      <c r="F102" s="10" t="s">
        <v>26</v>
      </c>
    </row>
    <row r="103" spans="1:7" x14ac:dyDescent="0.25">
      <c r="E103" s="9">
        <v>18</v>
      </c>
      <c r="F103" s="10" t="s">
        <v>48</v>
      </c>
    </row>
    <row r="104" spans="1:7" x14ac:dyDescent="0.25">
      <c r="E104" s="9">
        <v>19</v>
      </c>
      <c r="F104" s="10" t="s">
        <v>23</v>
      </c>
    </row>
    <row r="105" spans="1:7" x14ac:dyDescent="0.25">
      <c r="A105" s="267" t="s">
        <v>132</v>
      </c>
      <c r="B105" s="267"/>
      <c r="C105" s="44"/>
      <c r="E105" s="9">
        <v>20</v>
      </c>
      <c r="F105" s="10" t="s">
        <v>17</v>
      </c>
    </row>
    <row r="106" spans="1:7" ht="18" x14ac:dyDescent="0.25">
      <c r="A106" s="12" t="s">
        <v>160</v>
      </c>
      <c r="B106" s="25"/>
      <c r="C106" s="44"/>
      <c r="E106" s="9">
        <v>21</v>
      </c>
      <c r="F106" s="89" t="s">
        <v>5</v>
      </c>
      <c r="G106" s="91">
        <v>1.2465277777777779</v>
      </c>
    </row>
    <row r="107" spans="1:7" x14ac:dyDescent="0.25">
      <c r="A107" s="3"/>
      <c r="B107" s="25"/>
      <c r="C107" s="44"/>
    </row>
    <row r="108" spans="1:7" s="12" customFormat="1" ht="43.5" x14ac:dyDescent="0.25">
      <c r="A108" s="54" t="s">
        <v>7</v>
      </c>
      <c r="B108" s="29" t="s">
        <v>95</v>
      </c>
      <c r="C108" s="45" t="s">
        <v>96</v>
      </c>
      <c r="E108" s="43"/>
      <c r="G108" s="40"/>
    </row>
    <row r="109" spans="1:7" ht="18" x14ac:dyDescent="0.25">
      <c r="A109" s="28">
        <v>1</v>
      </c>
      <c r="B109" s="89" t="s">
        <v>5</v>
      </c>
      <c r="C109" s="88">
        <v>0.25</v>
      </c>
    </row>
    <row r="110" spans="1:7" x14ac:dyDescent="0.25">
      <c r="A110" s="28">
        <v>2</v>
      </c>
      <c r="B110" s="10" t="s">
        <v>16</v>
      </c>
    </row>
    <row r="111" spans="1:7" x14ac:dyDescent="0.25">
      <c r="A111" s="28">
        <v>3</v>
      </c>
      <c r="B111" s="10" t="s">
        <v>23</v>
      </c>
    </row>
    <row r="112" spans="1:7" x14ac:dyDescent="0.25">
      <c r="A112" s="28">
        <v>4</v>
      </c>
      <c r="B112" s="10" t="s">
        <v>72</v>
      </c>
    </row>
    <row r="113" spans="1:7" x14ac:dyDescent="0.25">
      <c r="A113" s="28">
        <v>5</v>
      </c>
      <c r="B113" s="10" t="s">
        <v>73</v>
      </c>
    </row>
    <row r="114" spans="1:7" x14ac:dyDescent="0.25">
      <c r="A114" s="28">
        <v>6</v>
      </c>
      <c r="B114" s="10" t="s">
        <v>22</v>
      </c>
    </row>
    <row r="115" spans="1:7" x14ac:dyDescent="0.25">
      <c r="A115" s="28">
        <v>7</v>
      </c>
      <c r="B115" s="10" t="s">
        <v>21</v>
      </c>
    </row>
    <row r="116" spans="1:7" x14ac:dyDescent="0.25">
      <c r="A116" s="28">
        <v>8</v>
      </c>
      <c r="B116" s="10" t="s">
        <v>20</v>
      </c>
    </row>
    <row r="117" spans="1:7" ht="18" x14ac:dyDescent="0.25">
      <c r="A117" s="28">
        <v>9</v>
      </c>
      <c r="B117" s="89" t="s">
        <v>92</v>
      </c>
      <c r="C117" s="91">
        <v>0.25694444444444448</v>
      </c>
    </row>
    <row r="118" spans="1:7" x14ac:dyDescent="0.25">
      <c r="A118" s="28">
        <v>10</v>
      </c>
      <c r="B118" s="10" t="s">
        <v>20</v>
      </c>
      <c r="E118" s="273"/>
      <c r="F118" s="273"/>
      <c r="G118" s="273"/>
    </row>
    <row r="119" spans="1:7" x14ac:dyDescent="0.25">
      <c r="A119" s="28">
        <v>11</v>
      </c>
      <c r="B119" s="10" t="s">
        <v>69</v>
      </c>
      <c r="E119" s="273"/>
      <c r="F119" s="273"/>
      <c r="G119" s="273"/>
    </row>
    <row r="120" spans="1:7" ht="15" x14ac:dyDescent="0.2">
      <c r="A120" s="28">
        <v>12</v>
      </c>
      <c r="B120" s="10" t="s">
        <v>161</v>
      </c>
      <c r="C120" s="278">
        <v>0.26180555555555557</v>
      </c>
      <c r="E120" s="273"/>
      <c r="F120" s="273"/>
      <c r="G120" s="273"/>
    </row>
    <row r="121" spans="1:7" x14ac:dyDescent="0.25">
      <c r="A121" s="28">
        <v>13</v>
      </c>
      <c r="B121" s="10" t="s">
        <v>124</v>
      </c>
      <c r="C121" s="278"/>
    </row>
    <row r="122" spans="1:7" x14ac:dyDescent="0.25">
      <c r="A122" s="28">
        <v>14</v>
      </c>
      <c r="B122" s="10" t="s">
        <v>19</v>
      </c>
    </row>
    <row r="123" spans="1:7" ht="18" x14ac:dyDescent="0.25">
      <c r="A123" s="28">
        <v>15</v>
      </c>
      <c r="B123" s="89" t="s">
        <v>194</v>
      </c>
      <c r="C123" s="91">
        <v>0.2638888888888889</v>
      </c>
    </row>
    <row r="124" spans="1:7" x14ac:dyDescent="0.25">
      <c r="A124" s="28">
        <v>16</v>
      </c>
      <c r="B124" s="30" t="s">
        <v>19</v>
      </c>
    </row>
    <row r="125" spans="1:7" x14ac:dyDescent="0.25">
      <c r="A125" s="28">
        <v>17</v>
      </c>
      <c r="B125" s="30" t="s">
        <v>55</v>
      </c>
    </row>
    <row r="126" spans="1:7" x14ac:dyDescent="0.25">
      <c r="A126" s="28">
        <v>18</v>
      </c>
      <c r="B126" s="10" t="s">
        <v>62</v>
      </c>
    </row>
    <row r="127" spans="1:7" x14ac:dyDescent="0.25">
      <c r="A127" s="28">
        <v>19</v>
      </c>
      <c r="B127" s="10" t="s">
        <v>177</v>
      </c>
    </row>
    <row r="128" spans="1:7" x14ac:dyDescent="0.25">
      <c r="A128" s="28">
        <v>20</v>
      </c>
      <c r="B128" s="30" t="s">
        <v>54</v>
      </c>
    </row>
    <row r="129" spans="1:3" x14ac:dyDescent="0.25">
      <c r="A129" s="28">
        <v>21</v>
      </c>
      <c r="B129" s="30" t="s">
        <v>27</v>
      </c>
    </row>
    <row r="130" spans="1:3" ht="18" x14ac:dyDescent="0.25">
      <c r="A130" s="28">
        <v>22</v>
      </c>
      <c r="B130" s="89" t="s">
        <v>6</v>
      </c>
      <c r="C130" s="91">
        <v>1.2708333333333333</v>
      </c>
    </row>
  </sheetData>
  <mergeCells count="16">
    <mergeCell ref="A75:G78"/>
    <mergeCell ref="E118:G120"/>
    <mergeCell ref="A82:B82"/>
    <mergeCell ref="E82:F82"/>
    <mergeCell ref="A105:B105"/>
    <mergeCell ref="F79:G79"/>
    <mergeCell ref="A79:C79"/>
    <mergeCell ref="C120:C121"/>
    <mergeCell ref="G60:G61"/>
    <mergeCell ref="E44:G44"/>
    <mergeCell ref="E45:F45"/>
    <mergeCell ref="A45:B45"/>
    <mergeCell ref="F1:G1"/>
    <mergeCell ref="A3:B3"/>
    <mergeCell ref="E3:F3"/>
    <mergeCell ref="A1:C1"/>
  </mergeCells>
  <phoneticPr fontId="0" type="noConversion"/>
  <pageMargins left="0.39370078740157483" right="0.39370078740157483" top="0.34" bottom="0.21" header="0.2" footer="0.51181102362204722"/>
  <pageSetup paperSize="9" scale="63" orientation="portrait" r:id="rId1"/>
  <headerFooter alignWithMargins="0"/>
  <rowBreaks count="1" manualBreakCount="1">
    <brk id="7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Darbadiena</vt:lpstr>
      <vt:lpstr>Brivdiena</vt:lpstr>
      <vt:lpstr>164</vt:lpstr>
      <vt:lpstr>165</vt:lpstr>
      <vt:lpstr>167</vt:lpstr>
      <vt:lpstr>174</vt:lpstr>
      <vt:lpstr>177</vt:lpstr>
      <vt:lpstr>'164'!Print_Area</vt:lpstr>
      <vt:lpstr>'165'!Print_Area</vt:lpstr>
      <vt:lpstr>'167'!Print_Area</vt:lpstr>
      <vt:lpstr>'174'!Print_Area</vt:lpstr>
      <vt:lpstr>'177'!Print_Area</vt:lpstr>
      <vt:lpstr>Brivdiena!Print_Area</vt:lpstr>
      <vt:lpstr>Darbadiena!Print_Area</vt:lpstr>
    </vt:vector>
  </TitlesOfParts>
  <Company>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Logins</dc:creator>
  <cp:lastModifiedBy>Jānis Stankunas</cp:lastModifiedBy>
  <cp:lastPrinted>2019-12-16T06:22:52Z</cp:lastPrinted>
  <dcterms:created xsi:type="dcterms:W3CDTF">2008-12-19T08:57:58Z</dcterms:created>
  <dcterms:modified xsi:type="dcterms:W3CDTF">2020-10-29T17:39:02Z</dcterms:modified>
</cp:coreProperties>
</file>