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ta.smite\OneDrive - RP SIA Rigas Satiksme\Desktop\"/>
    </mc:Choice>
  </mc:AlternateContent>
  <bookViews>
    <workbookView xWindow="0" yWindow="0" windowWidth="28800" windowHeight="12210"/>
  </bookViews>
  <sheets>
    <sheet name="tame" sheetId="15" r:id="rId1"/>
  </sheets>
  <definedNames>
    <definedName name="_xlnm.Print_Area" localSheetId="0">tame!$A$1:$M$20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15" l="1"/>
  <c r="H19" i="15"/>
  <c r="L18" i="15"/>
  <c r="H18" i="15"/>
  <c r="L17" i="15"/>
  <c r="H17" i="15"/>
  <c r="L16" i="15"/>
  <c r="H16" i="15"/>
  <c r="L15" i="15"/>
  <c r="H15" i="15"/>
  <c r="H14" i="15"/>
  <c r="L12" i="15"/>
  <c r="H12" i="15"/>
  <c r="L11" i="15"/>
  <c r="H11" i="15"/>
  <c r="L10" i="15"/>
  <c r="H10" i="15"/>
  <c r="L9" i="15"/>
  <c r="H9" i="15"/>
  <c r="H8" i="15"/>
  <c r="H7" i="15"/>
  <c r="K6" i="15"/>
  <c r="L6" i="15" s="1"/>
  <c r="G6" i="15"/>
  <c r="H6" i="15" s="1"/>
  <c r="M15" i="15" l="1"/>
  <c r="M19" i="15"/>
  <c r="M17" i="15"/>
  <c r="M12" i="15"/>
  <c r="M11" i="15"/>
  <c r="M16" i="15"/>
  <c r="M18" i="15"/>
  <c r="M6" i="15"/>
  <c r="M9" i="15"/>
  <c r="H20" i="15"/>
  <c r="M10" i="15"/>
  <c r="L7" i="15"/>
  <c r="L14" i="15"/>
  <c r="M14" i="15" s="1"/>
  <c r="L8" i="15"/>
  <c r="M8" i="15" s="1"/>
  <c r="M7" i="15" l="1"/>
  <c r="M20" i="15" s="1"/>
  <c r="L20" i="15"/>
</calcChain>
</file>

<file path=xl/sharedStrings.xml><?xml version="1.0" encoding="utf-8"?>
<sst xmlns="http://schemas.openxmlformats.org/spreadsheetml/2006/main" count="45" uniqueCount="36">
  <si>
    <t>N.p.k.</t>
  </si>
  <si>
    <t>Mērvienība</t>
  </si>
  <si>
    <t>Daudzums</t>
  </si>
  <si>
    <t>gb.</t>
  </si>
  <si>
    <t>obj.</t>
  </si>
  <si>
    <t>Izpilddokumentu sagatavošana</t>
  </si>
  <si>
    <t>Kontakttīkla balsta mikropāļu pamata montāža</t>
  </si>
  <si>
    <t>Režģoga betonēšanas veidņošana</t>
  </si>
  <si>
    <t>Ģeodēzijas darbi</t>
  </si>
  <si>
    <t>Esošā seguma atjaunošana (zaļā zona)</t>
  </si>
  <si>
    <t>Esošā seguma atjaunošana (ietve - bruģis)</t>
  </si>
  <si>
    <t>Esošā seguma atjaunošana (ietve - asfalts)</t>
  </si>
  <si>
    <t>Balsta montāža gatavā pamatnē</t>
  </si>
  <si>
    <t>kpl.</t>
  </si>
  <si>
    <t>Satiksmes drošības pasākumi būvdarbu laikā</t>
  </si>
  <si>
    <t>Kontakttīkla balsta pamata demontāžas darbi (iekļauta būvgružu izvešana, utilizācija)</t>
  </si>
  <si>
    <t>Kontakttīkla balsta demontāžas darbi</t>
  </si>
  <si>
    <t>KOPĀ</t>
  </si>
  <si>
    <t>Būvbedres rakšana balsta pamata izbūvei</t>
  </si>
  <si>
    <t>Pasūtītājs apmaksās rakšanas atļaujas izdevumus pēc pamatojuma dokumentu iesniegšanas</t>
  </si>
  <si>
    <t>1 (vienas) vienības izmaksas Objektā līdz 2 (diviem) balstiem, EUR bez PVN</t>
  </si>
  <si>
    <t>Plānotais daudzums Objektā līdz 2 (diviem) balstiem</t>
  </si>
  <si>
    <t>Objektā līdz 2 (diviem) balstiem</t>
  </si>
  <si>
    <t>Objektā ar vismaz 3 (trīs) balstiem un vairāk</t>
  </si>
  <si>
    <t>1 (vienas) vienības izmaksas Objektā ar vismaz 3 (trīs) balstiem un vairāk, EUR bez PVN</t>
  </si>
  <si>
    <t>Plānotais daudzums Objektā ar vismaz 3 (trīs) balstiem un vairāk</t>
  </si>
  <si>
    <t>Darba/ Materiāla nosaukums, darbos ietvertas arī materiālu izmkasas</t>
  </si>
  <si>
    <t>Divdaļīgas aizsargcaurules (L = 3 m, D = 110 mm, 750 N) uzstādīšana</t>
  </si>
  <si>
    <t>Rīgas domes Satiksmes departamenta rakšanas atļauja</t>
  </si>
  <si>
    <r>
      <t>m</t>
    </r>
    <r>
      <rPr>
        <vertAlign val="superscript"/>
        <sz val="12"/>
        <rFont val="Times New Roman"/>
        <family val="1"/>
      </rPr>
      <t>3</t>
    </r>
  </si>
  <si>
    <r>
      <t>m</t>
    </r>
    <r>
      <rPr>
        <vertAlign val="superscript"/>
        <sz val="10"/>
        <rFont val="Times New Roman"/>
        <family val="1"/>
      </rPr>
      <t>2</t>
    </r>
  </si>
  <si>
    <t>KOPĀ cena EUR bez PVN</t>
  </si>
  <si>
    <r>
      <t xml:space="preserve">BŪVDARBU IZMAKSU TĀME IEPIRKUMA PROCEDŪRAI
</t>
    </r>
    <r>
      <rPr>
        <b/>
        <sz val="12"/>
        <color rgb="FF000000"/>
        <rFont val="Times New Roman"/>
        <family val="1"/>
      </rPr>
      <t>“Kontakttīkla balstu montāža mikropāļu pamatā”</t>
    </r>
  </si>
  <si>
    <t>Pretendenta amatpersonas ar paraksta tiesībām (vai pretendenta pilnvarotās personas) vārds, uzvārds, amats, paraksts</t>
  </si>
  <si>
    <t>KOPĀ cena Objektā līdz 2 (diviem) balstiem, EUR bez PVN</t>
  </si>
  <si>
    <t>KOPĀ cena Objektā ar vismaz 3 (trīs) balstiem un vairāk, EUR bez PVN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</si>
</sst>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name val="BaltHelvetica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2" fontId="7" fillId="0" borderId="4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0" borderId="19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2" fontId="14" fillId="0" borderId="23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2" fontId="14" fillId="0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/>
    </xf>
    <xf numFmtId="2" fontId="15" fillId="0" borderId="0" xfId="2" applyNumberFormat="1" applyFont="1" applyBorder="1" applyAlignment="1">
      <alignment horizontal="center" vertical="center"/>
    </xf>
    <xf numFmtId="4" fontId="15" fillId="0" borderId="0" xfId="2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textRotation="90"/>
    </xf>
    <xf numFmtId="49" fontId="11" fillId="0" borderId="2" xfId="0" applyNumberFormat="1" applyFont="1" applyFill="1" applyBorder="1" applyAlignment="1">
      <alignment horizontal="center" vertical="center" textRotation="90"/>
    </xf>
    <xf numFmtId="49" fontId="11" fillId="0" borderId="8" xfId="0" applyNumberFormat="1" applyFont="1" applyFill="1" applyBorder="1" applyAlignment="1">
      <alignment horizontal="center" vertical="center" textRotation="90"/>
    </xf>
    <xf numFmtId="49" fontId="11" fillId="0" borderId="3" xfId="0" applyNumberFormat="1" applyFont="1" applyFill="1" applyBorder="1" applyAlignment="1">
      <alignment horizontal="center" vertical="center" textRotation="90"/>
    </xf>
    <xf numFmtId="49" fontId="11" fillId="0" borderId="14" xfId="0" applyNumberFormat="1" applyFont="1" applyFill="1" applyBorder="1" applyAlignment="1">
      <alignment horizontal="center" vertical="center" textRotation="90"/>
    </xf>
    <xf numFmtId="49" fontId="11" fillId="0" borderId="16" xfId="0" applyNumberFormat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/>
    <cellStyle name="Parastais_Forma_ginterm_apstr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7"/>
  <sheetViews>
    <sheetView tabSelected="1" zoomScale="85" zoomScaleNormal="85" zoomScaleSheetLayoutView="71" workbookViewId="0">
      <selection activeCell="L6" sqref="L6"/>
    </sheetView>
  </sheetViews>
  <sheetFormatPr defaultColWidth="9.140625" defaultRowHeight="12.75"/>
  <cols>
    <col min="1" max="1" width="1" style="1" customWidth="1"/>
    <col min="2" max="2" width="5.7109375" style="1" customWidth="1"/>
    <col min="3" max="3" width="35.7109375" style="5" customWidth="1"/>
    <col min="4" max="4" width="6" style="5" customWidth="1"/>
    <col min="5" max="5" width="6.7109375" style="5" customWidth="1"/>
    <col min="6" max="6" width="12.28515625" style="5" customWidth="1"/>
    <col min="7" max="7" width="9.28515625" style="5" customWidth="1"/>
    <col min="8" max="8" width="13.28515625" style="5" customWidth="1"/>
    <col min="9" max="9" width="7.28515625" style="5" customWidth="1"/>
    <col min="10" max="10" width="13.7109375" style="5" customWidth="1"/>
    <col min="11" max="11" width="9.140625" style="5" customWidth="1"/>
    <col min="12" max="12" width="12.85546875" style="5" customWidth="1"/>
    <col min="13" max="13" width="12" style="1" customWidth="1"/>
    <col min="14" max="16384" width="9.140625" style="1"/>
  </cols>
  <sheetData>
    <row r="1" spans="1:13" ht="52.9" customHeight="1">
      <c r="B1" s="36" t="s">
        <v>32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3.5" thickBot="1">
      <c r="B2" s="2"/>
      <c r="C2" s="3"/>
      <c r="D2" s="4"/>
      <c r="E2" s="4"/>
      <c r="F2" s="4"/>
      <c r="G2" s="4"/>
      <c r="H2" s="4"/>
      <c r="I2" s="4"/>
      <c r="J2" s="4"/>
      <c r="K2" s="4"/>
      <c r="L2" s="4"/>
    </row>
    <row r="3" spans="1:13" ht="33" customHeight="1">
      <c r="D3" s="6"/>
      <c r="E3" s="46" t="s">
        <v>22</v>
      </c>
      <c r="F3" s="47"/>
      <c r="G3" s="47"/>
      <c r="H3" s="48"/>
      <c r="I3" s="49" t="s">
        <v>23</v>
      </c>
      <c r="J3" s="50"/>
      <c r="K3" s="50"/>
      <c r="L3" s="51"/>
    </row>
    <row r="4" spans="1:13" s="7" customFormat="1" ht="27.75" customHeight="1">
      <c r="B4" s="52" t="s">
        <v>0</v>
      </c>
      <c r="C4" s="40" t="s">
        <v>26</v>
      </c>
      <c r="D4" s="54" t="s">
        <v>1</v>
      </c>
      <c r="E4" s="56" t="s">
        <v>2</v>
      </c>
      <c r="F4" s="40" t="s">
        <v>20</v>
      </c>
      <c r="G4" s="40" t="s">
        <v>21</v>
      </c>
      <c r="H4" s="42" t="s">
        <v>34</v>
      </c>
      <c r="I4" s="56" t="s">
        <v>2</v>
      </c>
      <c r="J4" s="40" t="s">
        <v>24</v>
      </c>
      <c r="K4" s="40" t="s">
        <v>25</v>
      </c>
      <c r="L4" s="42" t="s">
        <v>35</v>
      </c>
      <c r="M4" s="44" t="s">
        <v>31</v>
      </c>
    </row>
    <row r="5" spans="1:13" s="7" customFormat="1" ht="102" customHeight="1">
      <c r="B5" s="53"/>
      <c r="C5" s="41"/>
      <c r="D5" s="55"/>
      <c r="E5" s="57"/>
      <c r="F5" s="41"/>
      <c r="G5" s="41"/>
      <c r="H5" s="43"/>
      <c r="I5" s="57"/>
      <c r="J5" s="41"/>
      <c r="K5" s="41"/>
      <c r="L5" s="43"/>
      <c r="M5" s="45"/>
    </row>
    <row r="6" spans="1:13" s="8" customFormat="1" ht="26.45" customHeight="1">
      <c r="B6" s="9">
        <v>1</v>
      </c>
      <c r="C6" s="10" t="s">
        <v>18</v>
      </c>
      <c r="D6" s="11" t="s">
        <v>29</v>
      </c>
      <c r="E6" s="12">
        <v>1</v>
      </c>
      <c r="F6" s="13"/>
      <c r="G6" s="14">
        <f>G7*1.5</f>
        <v>60</v>
      </c>
      <c r="H6" s="15">
        <f>F6*G6</f>
        <v>0</v>
      </c>
      <c r="I6" s="12">
        <v>1</v>
      </c>
      <c r="J6" s="13"/>
      <c r="K6" s="14">
        <f>K7*1.5</f>
        <v>90</v>
      </c>
      <c r="L6" s="15">
        <f>+J6*K6</f>
        <v>0</v>
      </c>
      <c r="M6" s="16">
        <f>L6+H6</f>
        <v>0</v>
      </c>
    </row>
    <row r="7" spans="1:13" s="8" customFormat="1" ht="33.6" customHeight="1">
      <c r="B7" s="9">
        <v>2</v>
      </c>
      <c r="C7" s="10" t="s">
        <v>6</v>
      </c>
      <c r="D7" s="17" t="s">
        <v>3</v>
      </c>
      <c r="E7" s="12">
        <v>1</v>
      </c>
      <c r="F7" s="13"/>
      <c r="G7" s="14">
        <v>40</v>
      </c>
      <c r="H7" s="15">
        <f>F7*G7</f>
        <v>0</v>
      </c>
      <c r="I7" s="12">
        <v>1</v>
      </c>
      <c r="J7" s="13"/>
      <c r="K7" s="14">
        <v>60</v>
      </c>
      <c r="L7" s="15">
        <f>+J7*K7</f>
        <v>0</v>
      </c>
      <c r="M7" s="16">
        <f>L7+H7</f>
        <v>0</v>
      </c>
    </row>
    <row r="8" spans="1:13" s="8" customFormat="1" ht="26.45" customHeight="1">
      <c r="B8" s="9">
        <v>3</v>
      </c>
      <c r="C8" s="10" t="s">
        <v>12</v>
      </c>
      <c r="D8" s="17" t="s">
        <v>3</v>
      </c>
      <c r="E8" s="12">
        <v>1</v>
      </c>
      <c r="F8" s="13"/>
      <c r="G8" s="14">
        <v>40</v>
      </c>
      <c r="H8" s="15">
        <f t="shared" ref="H8:H19" si="0">F8*G8</f>
        <v>0</v>
      </c>
      <c r="I8" s="12">
        <v>1</v>
      </c>
      <c r="J8" s="13"/>
      <c r="K8" s="14">
        <v>60</v>
      </c>
      <c r="L8" s="15">
        <f t="shared" ref="L8:L19" si="1">+J8*K8</f>
        <v>0</v>
      </c>
      <c r="M8" s="16">
        <f t="shared" ref="M8:M19" si="2">L8+H8</f>
        <v>0</v>
      </c>
    </row>
    <row r="9" spans="1:13" s="8" customFormat="1" ht="33" customHeight="1">
      <c r="B9" s="9">
        <v>4</v>
      </c>
      <c r="C9" s="18" t="s">
        <v>14</v>
      </c>
      <c r="D9" s="11" t="s">
        <v>4</v>
      </c>
      <c r="E9" s="19">
        <v>1</v>
      </c>
      <c r="F9" s="13"/>
      <c r="G9" s="14">
        <v>40</v>
      </c>
      <c r="H9" s="15">
        <f t="shared" si="0"/>
        <v>0</v>
      </c>
      <c r="I9" s="19">
        <v>1</v>
      </c>
      <c r="J9" s="13"/>
      <c r="K9" s="14">
        <v>60</v>
      </c>
      <c r="L9" s="15">
        <f t="shared" si="1"/>
        <v>0</v>
      </c>
      <c r="M9" s="16">
        <f t="shared" si="2"/>
        <v>0</v>
      </c>
    </row>
    <row r="10" spans="1:13" s="8" customFormat="1" ht="26.45" customHeight="1">
      <c r="B10" s="9">
        <v>5</v>
      </c>
      <c r="C10" s="20" t="s">
        <v>9</v>
      </c>
      <c r="D10" s="11" t="s">
        <v>30</v>
      </c>
      <c r="E10" s="21">
        <v>1</v>
      </c>
      <c r="F10" s="13"/>
      <c r="G10" s="14">
        <v>40</v>
      </c>
      <c r="H10" s="15">
        <f t="shared" si="0"/>
        <v>0</v>
      </c>
      <c r="I10" s="21">
        <v>1</v>
      </c>
      <c r="J10" s="13"/>
      <c r="K10" s="14">
        <v>30</v>
      </c>
      <c r="L10" s="15">
        <f t="shared" si="1"/>
        <v>0</v>
      </c>
      <c r="M10" s="16">
        <f t="shared" si="2"/>
        <v>0</v>
      </c>
    </row>
    <row r="11" spans="1:13" s="22" customFormat="1" ht="26.45" customHeight="1">
      <c r="B11" s="9">
        <v>6</v>
      </c>
      <c r="C11" s="20" t="s">
        <v>10</v>
      </c>
      <c r="D11" s="11" t="s">
        <v>30</v>
      </c>
      <c r="E11" s="21">
        <v>1</v>
      </c>
      <c r="F11" s="13"/>
      <c r="G11" s="14">
        <v>30</v>
      </c>
      <c r="H11" s="15">
        <f t="shared" si="0"/>
        <v>0</v>
      </c>
      <c r="I11" s="21">
        <v>1</v>
      </c>
      <c r="J11" s="13"/>
      <c r="K11" s="14">
        <v>30</v>
      </c>
      <c r="L11" s="15">
        <f t="shared" si="1"/>
        <v>0</v>
      </c>
      <c r="M11" s="16">
        <f t="shared" si="2"/>
        <v>0</v>
      </c>
    </row>
    <row r="12" spans="1:13" s="8" customFormat="1" ht="26.45" customHeight="1">
      <c r="A12" s="22"/>
      <c r="B12" s="9">
        <v>7</v>
      </c>
      <c r="C12" s="20" t="s">
        <v>11</v>
      </c>
      <c r="D12" s="11" t="s">
        <v>30</v>
      </c>
      <c r="E12" s="21">
        <v>1</v>
      </c>
      <c r="F12" s="13"/>
      <c r="G12" s="14">
        <v>30</v>
      </c>
      <c r="H12" s="15">
        <f t="shared" si="0"/>
        <v>0</v>
      </c>
      <c r="I12" s="21">
        <v>1</v>
      </c>
      <c r="J12" s="13"/>
      <c r="K12" s="14">
        <v>30</v>
      </c>
      <c r="L12" s="15">
        <f t="shared" si="1"/>
        <v>0</v>
      </c>
      <c r="M12" s="16">
        <f t="shared" si="2"/>
        <v>0</v>
      </c>
    </row>
    <row r="13" spans="1:13" s="8" customFormat="1" ht="38.450000000000003" customHeight="1">
      <c r="A13" s="22"/>
      <c r="B13" s="9">
        <v>8</v>
      </c>
      <c r="C13" s="20" t="s">
        <v>28</v>
      </c>
      <c r="D13" s="37" t="s">
        <v>19</v>
      </c>
      <c r="E13" s="38"/>
      <c r="F13" s="38"/>
      <c r="G13" s="38"/>
      <c r="H13" s="38"/>
      <c r="I13" s="38"/>
      <c r="J13" s="38"/>
      <c r="K13" s="38"/>
      <c r="L13" s="38"/>
      <c r="M13" s="39"/>
    </row>
    <row r="14" spans="1:13" s="8" customFormat="1" ht="48" customHeight="1">
      <c r="B14" s="9">
        <v>9</v>
      </c>
      <c r="C14" s="20" t="s">
        <v>15</v>
      </c>
      <c r="D14" s="11" t="s">
        <v>29</v>
      </c>
      <c r="E14" s="19">
        <v>1</v>
      </c>
      <c r="F14" s="13"/>
      <c r="G14" s="14">
        <v>80</v>
      </c>
      <c r="H14" s="15">
        <f t="shared" si="0"/>
        <v>0</v>
      </c>
      <c r="I14" s="19">
        <v>1</v>
      </c>
      <c r="J14" s="13"/>
      <c r="K14" s="14">
        <v>15</v>
      </c>
      <c r="L14" s="15">
        <f t="shared" si="1"/>
        <v>0</v>
      </c>
      <c r="M14" s="16">
        <f t="shared" si="2"/>
        <v>0</v>
      </c>
    </row>
    <row r="15" spans="1:13" s="8" customFormat="1" ht="26.45" customHeight="1">
      <c r="B15" s="9">
        <v>10</v>
      </c>
      <c r="C15" s="20" t="s">
        <v>16</v>
      </c>
      <c r="D15" s="11" t="s">
        <v>3</v>
      </c>
      <c r="E15" s="19">
        <v>1</v>
      </c>
      <c r="F15" s="13"/>
      <c r="G15" s="14">
        <v>40</v>
      </c>
      <c r="H15" s="15">
        <f t="shared" si="0"/>
        <v>0</v>
      </c>
      <c r="I15" s="19">
        <v>1</v>
      </c>
      <c r="J15" s="13"/>
      <c r="K15" s="14">
        <v>30</v>
      </c>
      <c r="L15" s="15">
        <f t="shared" si="1"/>
        <v>0</v>
      </c>
      <c r="M15" s="16">
        <f t="shared" si="2"/>
        <v>0</v>
      </c>
    </row>
    <row r="16" spans="1:13" s="8" customFormat="1" ht="36" customHeight="1">
      <c r="B16" s="9">
        <v>11</v>
      </c>
      <c r="C16" s="23" t="s">
        <v>27</v>
      </c>
      <c r="D16" s="11" t="s">
        <v>3</v>
      </c>
      <c r="E16" s="19">
        <v>1</v>
      </c>
      <c r="F16" s="13"/>
      <c r="G16" s="14">
        <v>15</v>
      </c>
      <c r="H16" s="15">
        <f t="shared" si="0"/>
        <v>0</v>
      </c>
      <c r="I16" s="19">
        <v>1</v>
      </c>
      <c r="J16" s="13"/>
      <c r="K16" s="14">
        <v>20</v>
      </c>
      <c r="L16" s="15">
        <f t="shared" si="1"/>
        <v>0</v>
      </c>
      <c r="M16" s="16">
        <f t="shared" si="2"/>
        <v>0</v>
      </c>
    </row>
    <row r="17" spans="1:13" s="8" customFormat="1" ht="26.45" customHeight="1">
      <c r="B17" s="9">
        <v>12</v>
      </c>
      <c r="C17" s="23" t="s">
        <v>7</v>
      </c>
      <c r="D17" s="11" t="s">
        <v>13</v>
      </c>
      <c r="E17" s="19">
        <v>1</v>
      </c>
      <c r="F17" s="13"/>
      <c r="G17" s="14">
        <v>40</v>
      </c>
      <c r="H17" s="15">
        <f t="shared" si="0"/>
        <v>0</v>
      </c>
      <c r="I17" s="19">
        <v>1</v>
      </c>
      <c r="J17" s="13"/>
      <c r="K17" s="14">
        <v>30</v>
      </c>
      <c r="L17" s="15">
        <f t="shared" si="1"/>
        <v>0</v>
      </c>
      <c r="M17" s="16">
        <f t="shared" si="2"/>
        <v>0</v>
      </c>
    </row>
    <row r="18" spans="1:13" s="8" customFormat="1" ht="26.45" customHeight="1">
      <c r="B18" s="9">
        <v>13</v>
      </c>
      <c r="C18" s="18" t="s">
        <v>8</v>
      </c>
      <c r="D18" s="11" t="s">
        <v>4</v>
      </c>
      <c r="E18" s="19">
        <v>1</v>
      </c>
      <c r="F18" s="13"/>
      <c r="G18" s="14">
        <v>40</v>
      </c>
      <c r="H18" s="15">
        <f t="shared" si="0"/>
        <v>0</v>
      </c>
      <c r="I18" s="19">
        <v>1</v>
      </c>
      <c r="J18" s="13"/>
      <c r="K18" s="14">
        <v>60</v>
      </c>
      <c r="L18" s="15">
        <f t="shared" si="1"/>
        <v>0</v>
      </c>
      <c r="M18" s="16">
        <f t="shared" si="2"/>
        <v>0</v>
      </c>
    </row>
    <row r="19" spans="1:13" s="8" customFormat="1" ht="26.45" customHeight="1">
      <c r="B19" s="9">
        <v>14</v>
      </c>
      <c r="C19" s="18" t="s">
        <v>5</v>
      </c>
      <c r="D19" s="11" t="s">
        <v>4</v>
      </c>
      <c r="E19" s="19">
        <v>1</v>
      </c>
      <c r="F19" s="13"/>
      <c r="G19" s="14">
        <v>40</v>
      </c>
      <c r="H19" s="15">
        <f t="shared" si="0"/>
        <v>0</v>
      </c>
      <c r="I19" s="19">
        <v>1</v>
      </c>
      <c r="J19" s="13"/>
      <c r="K19" s="14">
        <v>60</v>
      </c>
      <c r="L19" s="15">
        <f t="shared" si="1"/>
        <v>0</v>
      </c>
      <c r="M19" s="16">
        <f t="shared" si="2"/>
        <v>0</v>
      </c>
    </row>
    <row r="20" spans="1:13" s="8" customFormat="1" ht="26.45" customHeight="1" thickBot="1">
      <c r="B20" s="11"/>
      <c r="C20" s="24"/>
      <c r="D20" s="24"/>
      <c r="E20" s="25"/>
      <c r="F20" s="26"/>
      <c r="G20" s="27" t="s">
        <v>17</v>
      </c>
      <c r="H20" s="28">
        <f>SUM(H7:H19)</f>
        <v>0</v>
      </c>
      <c r="I20" s="25"/>
      <c r="J20" s="29"/>
      <c r="K20" s="27"/>
      <c r="L20" s="28">
        <f>SUM(L7:L19)</f>
        <v>0</v>
      </c>
      <c r="M20" s="30">
        <f>SUM(M6:M19)</f>
        <v>0</v>
      </c>
    </row>
    <row r="21" spans="1:13">
      <c r="A21" s="8"/>
    </row>
    <row r="22" spans="1:13"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3" ht="12.75" customHeight="1"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3" ht="15.75">
      <c r="B24" s="32"/>
      <c r="C24" s="35" t="s">
        <v>33</v>
      </c>
      <c r="D24" s="32"/>
      <c r="E24" s="32"/>
      <c r="F24" s="32"/>
      <c r="G24" s="32"/>
      <c r="H24" s="32"/>
      <c r="I24" s="33"/>
      <c r="J24" s="33"/>
      <c r="K24" s="33"/>
      <c r="L24" s="34"/>
    </row>
    <row r="25" spans="1:13">
      <c r="C25" s="6"/>
    </row>
    <row r="27" spans="1:13">
      <c r="B27" s="6"/>
    </row>
  </sheetData>
  <mergeCells count="16">
    <mergeCell ref="B1:M1"/>
    <mergeCell ref="D13:M13"/>
    <mergeCell ref="J4:J5"/>
    <mergeCell ref="K4:K5"/>
    <mergeCell ref="L4:L5"/>
    <mergeCell ref="M4:M5"/>
    <mergeCell ref="E3:H3"/>
    <mergeCell ref="I3:L3"/>
    <mergeCell ref="B4:B5"/>
    <mergeCell ref="C4:C5"/>
    <mergeCell ref="D4:D5"/>
    <mergeCell ref="E4:E5"/>
    <mergeCell ref="F4:F5"/>
    <mergeCell ref="G4:G5"/>
    <mergeCell ref="H4:H5"/>
    <mergeCell ref="I4:I5"/>
  </mergeCells>
  <pageMargins left="0.31496062992125984" right="0.19685039370078741" top="0.35433070866141736" bottom="0.27559055118110237" header="0.31496062992125984" footer="0.31496062992125984"/>
  <pageSetup paperSize="9" scale="6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FB65895C8FB51E428941C6AD9ED1538B" ma:contentTypeVersion="13" ma:contentTypeDescription="Izveidot jaunu dokumentu." ma:contentTypeScope="" ma:versionID="60e02bbb36d8d0651f6d6de474ae93dc">
  <xsd:schema xmlns:xsd="http://www.w3.org/2001/XMLSchema" xmlns:xs="http://www.w3.org/2001/XMLSchema" xmlns:p="http://schemas.microsoft.com/office/2006/metadata/properties" xmlns:ns3="062cd631-4563-4c14-91e0-a034c120235d" xmlns:ns4="d1ba4b4f-3d81-42da-8655-c0707ae420f6" targetNamespace="http://schemas.microsoft.com/office/2006/metadata/properties" ma:root="true" ma:fieldsID="269d4a47470a21854b1c8d898e45531f" ns3:_="" ns4:_="">
    <xsd:import namespace="062cd631-4563-4c14-91e0-a034c120235d"/>
    <xsd:import namespace="d1ba4b4f-3d81-42da-8655-c0707ae420f6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cd631-4563-4c14-91e0-a034c120235d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Koplietošanas norādes jaucējkod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a4b4f-3d81-42da-8655-c0707ae420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355B57-353B-4CB1-A5E7-9675F3B3DD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2cd631-4563-4c14-91e0-a034c120235d"/>
    <ds:schemaRef ds:uri="d1ba4b4f-3d81-42da-8655-c0707ae420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B49D28-97F9-4504-B212-FBC2442517CC}">
  <ds:schemaRefs>
    <ds:schemaRef ds:uri="http://schemas.microsoft.com/office/2006/documentManagement/types"/>
    <ds:schemaRef ds:uri="062cd631-4563-4c14-91e0-a034c120235d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d1ba4b4f-3d81-42da-8655-c0707ae420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A9EF03-B0F5-46B9-8A83-D67636F5B3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tame</vt:lpstr>
      <vt:lpstr>tame!Print_Area</vt:lpstr>
    </vt:vector>
  </TitlesOfParts>
  <Company>RP SIA Rigas Satiksme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Vindberga</dc:creator>
  <cp:lastModifiedBy>Rūta Šmite</cp:lastModifiedBy>
  <cp:lastPrinted>2020-08-28T06:33:32Z</cp:lastPrinted>
  <dcterms:created xsi:type="dcterms:W3CDTF">2015-07-21T12:01:04Z</dcterms:created>
  <dcterms:modified xsi:type="dcterms:W3CDTF">2021-04-09T06:28:45Z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0x010100FB65895C8FB51E428941C6AD9ED1538B</vt:lpwstr>
  </property>
</Properties>
</file>