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heckCompatibility="1" defaultThemeVersion="124226"/>
  <mc:AlternateContent xmlns:mc="http://schemas.openxmlformats.org/markup-compatibility/2006">
    <mc:Choice Requires="x15">
      <x15ac:absPath xmlns:x15ac="http://schemas.microsoft.com/office/spreadsheetml/2010/11/ac" url="\\fscluster\Juridiska dala dokumenti\Juristi-kopa\Rūta\Iepirkumi 2023\IEPIRKUMI\Degviela un automazgātava\NOLIKUMS\"/>
    </mc:Choice>
  </mc:AlternateContent>
  <xr:revisionPtr revIDLastSave="0" documentId="13_ncr:1_{F2D02F82-003A-48A9-9467-0C31C1318AD9}" xr6:coauthVersionLast="47" xr6:coauthVersionMax="47" xr10:uidLastSave="{00000000-0000-0000-0000-000000000000}"/>
  <bookViews>
    <workbookView xWindow="-120" yWindow="-120" windowWidth="29040" windowHeight="15840" tabRatio="847" xr2:uid="{00000000-000D-0000-FFFF-FFFF00000000}"/>
  </bookViews>
  <sheets>
    <sheet name="Dīzeļdegviela" sheetId="13" r:id="rId1"/>
  </sheets>
  <definedNames>
    <definedName name="_xlnm.Print_Area" localSheetId="0">Dīzeļdegviela!$A$1:$E$31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3" l="1"/>
  <c r="E24" i="13" l="1"/>
  <c r="E23" i="13"/>
  <c r="E22" i="13"/>
  <c r="E21" i="13"/>
  <c r="E20" i="13"/>
  <c r="E19" i="13"/>
  <c r="E18" i="13"/>
  <c r="E17" i="13"/>
  <c r="E16" i="13"/>
  <c r="E15" i="13"/>
  <c r="E14" i="13"/>
  <c r="E13" i="13"/>
  <c r="E12" i="13"/>
  <c r="E25" i="13" l="1"/>
</calcChain>
</file>

<file path=xl/sharedStrings.xml><?xml version="1.0" encoding="utf-8"?>
<sst xmlns="http://schemas.openxmlformats.org/spreadsheetml/2006/main" count="21" uniqueCount="21">
  <si>
    <t>Nolikuma</t>
  </si>
  <si>
    <t>Nr.</t>
  </si>
  <si>
    <t>NB! Gadījumā, ja Komisijai vērtējot piedāvājumu radīsies šaubas par Pretendenta piedāvātās cenas patiesumu, Komisija var pieprasīt Pretendentam iesniegt maksājuma dokumentus (elektroniskā kases aparāta čekus ) par jebkuru norādītā mēneša datumu.</t>
  </si>
  <si>
    <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
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</si>
  <si>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</si>
  <si>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</si>
  <si>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r>
      <t>DUS nosaukums</t>
    </r>
    <r>
      <rPr>
        <b/>
        <sz val="10"/>
        <color rgb="FFFF0000"/>
        <rFont val="Times New Roman"/>
        <family val="1"/>
        <charset val="186"/>
      </rPr>
      <t>*</t>
    </r>
  </si>
  <si>
    <r>
      <t xml:space="preserve">Atlaide litrā, EUR bez PVN </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</si>
  <si>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DUS nosaukums atbilstoši pielikumā Nr.3 (Tehniskais piedāvājums) norādītajam.</t>
    </r>
  </si>
  <si>
    <t>Dīzeļdegvielas iegāde</t>
  </si>
  <si>
    <t>4.1.pielikums</t>
  </si>
  <si>
    <t>iepirkuma procedūras nolikumam</t>
  </si>
  <si>
    <t>“Degvielas iegāde un automazgātavas pakalpojumi”</t>
  </si>
  <si>
    <r>
      <t>Dīzeļdegvielas cena bez atlaides, EUR bez PVN/litrā</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</si>
  <si>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</si>
  <si>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r>
      <rPr>
        <sz val="10"/>
        <color rgb="FFFF0000"/>
        <rFont val="Times New Roman"/>
        <family val="1"/>
        <charset val="186"/>
      </rPr>
      <t>****</t>
    </r>
    <r>
      <rPr>
        <sz val="10"/>
        <rFont val="Times New Roman"/>
        <family val="1"/>
        <charset val="186"/>
      </rPr>
      <t xml:space="preserve"> Viena litra mazumtirdzniecības cena (EUR bez PVN) pēc atlaides piemērošanas DUS Latvijas Republikas teritorijā datumā, kad Iepirkumu uzraudzības biroja mājas lapā ievietots paziņojums par atklātu konkursu. Cena ir norādāma ar precizitāti četras skaitļi aiz komata (piemēram, 0.0001)</t>
    </r>
  </si>
  <si>
    <r>
      <t>Dīzeļdegvielas litra cena ieskaitot atlaidi, EUR bez PVN</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</si>
  <si>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jānorāda viena litra mazumtirdzniecības cena bez atlaides (EUR bez PVN) DUS Latvijas Republikas teritorijā datumā, kad Iepirkumu uzraudzības biroja mājas lapā ievietots paziņojums par atklātu konkursu;.  Ja Preces cena DUS attiecīgajā datumā ir mainījusies, tad jānorāda tās dienas augstākā cena katrā DUS. Cena ir norādāma ar precizitāti četras skaitļi aiz komata (piemēram, 0.0001).</t>
    </r>
  </si>
  <si>
    <t>Preces vidējā cena ieskaitot atlaidi, EUR bez PVN:</t>
  </si>
  <si>
    <t>Pakalpojuma cena par apjomu (5300 litri) ieskaitot atlaidi, EUR bez PVN (vērtējamā cena):</t>
  </si>
  <si>
    <t xml:space="preserve"> (identifikācijas Nr.. RS/2023/43)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</si>
</sst>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164" fontId="3" fillId="0" borderId="1" xfId="2" applyNumberFormat="1" applyFont="1" applyBorder="1" applyAlignment="1">
      <alignment horizontal="center" vertical="center"/>
    </xf>
    <xf numFmtId="0" fontId="4" fillId="3" borderId="1" xfId="2" applyFont="1" applyFill="1" applyBorder="1" applyAlignment="1">
      <alignment horizontal="center" vertical="center" wrapText="1"/>
    </xf>
    <xf numFmtId="164" fontId="3" fillId="3" borderId="4" xfId="2" applyNumberFormat="1" applyFont="1" applyFill="1" applyBorder="1" applyAlignment="1">
      <alignment horizontal="center" vertical="center"/>
    </xf>
    <xf numFmtId="0" fontId="3" fillId="0" borderId="0" xfId="2" applyFont="1" applyAlignment="1">
      <alignment vertical="center"/>
    </xf>
    <xf numFmtId="0" fontId="3" fillId="0" borderId="0" xfId="2" applyFont="1" applyAlignment="1">
      <alignment horizontal="center"/>
    </xf>
    <xf numFmtId="2" fontId="4" fillId="3" borderId="1" xfId="2" applyNumberFormat="1" applyFont="1" applyFill="1" applyBorder="1" applyAlignment="1">
      <alignment horizontal="center" vertical="center"/>
    </xf>
    <xf numFmtId="164" fontId="3" fillId="0" borderId="0" xfId="2" applyNumberFormat="1" applyFont="1" applyAlignment="1">
      <alignment horizontal="center" vertical="center"/>
    </xf>
    <xf numFmtId="164" fontId="4" fillId="4" borderId="1" xfId="2" applyNumberFormat="1" applyFont="1" applyFill="1" applyBorder="1" applyAlignment="1">
      <alignment horizontal="center" vertical="center"/>
    </xf>
    <xf numFmtId="0" fontId="4" fillId="0" borderId="0" xfId="2" applyFont="1" applyAlignment="1">
      <alignment horizontal="center"/>
    </xf>
    <xf numFmtId="2" fontId="6" fillId="0" borderId="3" xfId="3" applyNumberFormat="1" applyFont="1" applyBorder="1" applyAlignment="1">
      <alignment horizontal="center" vertical="center"/>
    </xf>
    <xf numFmtId="2" fontId="6" fillId="0" borderId="7" xfId="3" applyNumberFormat="1" applyFont="1" applyBorder="1" applyAlignment="1">
      <alignment horizontal="center" vertical="center"/>
    </xf>
    <xf numFmtId="2" fontId="6" fillId="0" borderId="4" xfId="3" applyNumberFormat="1" applyFont="1" applyBorder="1" applyAlignment="1">
      <alignment horizontal="center" vertical="center"/>
    </xf>
    <xf numFmtId="164" fontId="4" fillId="4" borderId="1" xfId="2" applyNumberFormat="1" applyFont="1" applyFill="1" applyBorder="1" applyAlignment="1">
      <alignment horizontal="right" wrapText="1"/>
    </xf>
    <xf numFmtId="164" fontId="4" fillId="3" borderId="1" xfId="2" applyNumberFormat="1" applyFont="1" applyFill="1" applyBorder="1" applyAlignment="1">
      <alignment horizontal="right" wrapText="1"/>
    </xf>
    <xf numFmtId="0" fontId="7" fillId="2" borderId="1" xfId="2" applyFont="1" applyFill="1" applyBorder="1" applyAlignment="1">
      <alignment horizontal="left" vertical="center" wrapText="1"/>
    </xf>
    <xf numFmtId="0" fontId="8" fillId="0" borderId="1" xfId="2" applyFont="1" applyBorder="1" applyAlignment="1">
      <alignment horizontal="left" vertical="center" wrapText="1"/>
    </xf>
    <xf numFmtId="0" fontId="9" fillId="0" borderId="1" xfId="2" applyFont="1" applyBorder="1" applyAlignment="1">
      <alignment horizontal="center" vertical="center" wrapText="1"/>
    </xf>
    <xf numFmtId="0" fontId="7" fillId="0" borderId="2"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5" xfId="2" applyFont="1" applyFill="1" applyBorder="1" applyAlignment="1">
      <alignment horizontal="left" vertical="center" wrapText="1"/>
    </xf>
    <xf numFmtId="0" fontId="3" fillId="2" borderId="0" xfId="2" applyFont="1" applyFill="1" applyAlignment="1">
      <alignment horizontal="right" vertical="center"/>
    </xf>
    <xf numFmtId="0" fontId="4" fillId="2" borderId="0" xfId="2" applyFont="1" applyFill="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EDAA-683A-4701-8DD5-ECBFE5A9F181}">
  <sheetPr>
    <pageSetUpPr fitToPage="1"/>
  </sheetPr>
  <dimension ref="A1:F33"/>
  <sheetViews>
    <sheetView showGridLines="0" tabSelected="1" topLeftCell="A42" zoomScaleNormal="100" workbookViewId="0">
      <selection activeCell="A9" sqref="A9:E9"/>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5" x14ac:dyDescent="0.2">
      <c r="E1" s="8" t="s">
        <v>0</v>
      </c>
    </row>
    <row r="2" spans="1:5" x14ac:dyDescent="0.2">
      <c r="E2" s="8" t="s">
        <v>10</v>
      </c>
    </row>
    <row r="3" spans="1:5" x14ac:dyDescent="0.2">
      <c r="E3" s="8" t="s">
        <v>11</v>
      </c>
    </row>
    <row r="4" spans="1:5" x14ac:dyDescent="0.2">
      <c r="E4" s="8" t="s">
        <v>12</v>
      </c>
    </row>
    <row r="5" spans="1:5" x14ac:dyDescent="0.2">
      <c r="E5" s="30" t="s">
        <v>20</v>
      </c>
    </row>
    <row r="7" spans="1:5" x14ac:dyDescent="0.2">
      <c r="A7" s="18" t="s">
        <v>4</v>
      </c>
      <c r="B7" s="18"/>
      <c r="C7" s="18"/>
      <c r="D7" s="18"/>
      <c r="E7" s="18"/>
    </row>
    <row r="8" spans="1:5" x14ac:dyDescent="0.2">
      <c r="A8" s="18" t="s">
        <v>9</v>
      </c>
      <c r="B8" s="18"/>
      <c r="C8" s="18"/>
      <c r="D8" s="18"/>
      <c r="E8" s="18"/>
    </row>
    <row r="9" spans="1:5" s="13" customFormat="1" ht="19.899999999999999" customHeight="1" x14ac:dyDescent="0.2">
      <c r="A9" s="31" t="s">
        <v>5</v>
      </c>
      <c r="B9" s="31"/>
      <c r="C9" s="31"/>
      <c r="D9" s="31"/>
      <c r="E9" s="31"/>
    </row>
    <row r="11" spans="1:5" s="9" customFormat="1" ht="96" customHeight="1" x14ac:dyDescent="0.2">
      <c r="A11" s="2" t="s">
        <v>1</v>
      </c>
      <c r="B11" s="2" t="s">
        <v>6</v>
      </c>
      <c r="C11" s="6" t="s">
        <v>13</v>
      </c>
      <c r="D11" s="7" t="s">
        <v>7</v>
      </c>
      <c r="E11" s="11" t="s">
        <v>16</v>
      </c>
    </row>
    <row r="12" spans="1:5" ht="13.15" customHeight="1" x14ac:dyDescent="0.2">
      <c r="A12" s="3">
        <v>1</v>
      </c>
      <c r="B12" s="3"/>
      <c r="C12" s="10">
        <v>0</v>
      </c>
      <c r="D12" s="19">
        <v>0</v>
      </c>
      <c r="E12" s="12">
        <f t="shared" ref="E12:E24" si="0">IFERROR(AVERAGE(C12:C12)-D$12,0)</f>
        <v>0</v>
      </c>
    </row>
    <row r="13" spans="1:5" ht="13.15" customHeight="1" x14ac:dyDescent="0.2">
      <c r="A13" s="3"/>
      <c r="B13" s="3"/>
      <c r="C13" s="10">
        <v>0</v>
      </c>
      <c r="D13" s="20"/>
      <c r="E13" s="12">
        <f t="shared" si="0"/>
        <v>0</v>
      </c>
    </row>
    <row r="14" spans="1:5" ht="13.15" customHeight="1" x14ac:dyDescent="0.2">
      <c r="A14" s="3"/>
      <c r="B14" s="3"/>
      <c r="C14" s="10">
        <v>0</v>
      </c>
      <c r="D14" s="20"/>
      <c r="E14" s="12">
        <f t="shared" si="0"/>
        <v>0</v>
      </c>
    </row>
    <row r="15" spans="1:5" ht="13.15" customHeight="1" x14ac:dyDescent="0.2">
      <c r="A15" s="3"/>
      <c r="B15" s="3"/>
      <c r="C15" s="10">
        <v>0</v>
      </c>
      <c r="D15" s="20"/>
      <c r="E15" s="12">
        <f t="shared" si="0"/>
        <v>0</v>
      </c>
    </row>
    <row r="16" spans="1:5" ht="13.15" customHeight="1" x14ac:dyDescent="0.2">
      <c r="A16" s="3"/>
      <c r="B16" s="3"/>
      <c r="C16" s="10">
        <v>0</v>
      </c>
      <c r="D16" s="20"/>
      <c r="E16" s="12">
        <f t="shared" si="0"/>
        <v>0</v>
      </c>
    </row>
    <row r="17" spans="1:6" ht="13.15" customHeight="1" x14ac:dyDescent="0.2">
      <c r="A17" s="3"/>
      <c r="B17" s="3"/>
      <c r="C17" s="10">
        <v>0</v>
      </c>
      <c r="D17" s="20"/>
      <c r="E17" s="12">
        <f t="shared" si="0"/>
        <v>0</v>
      </c>
    </row>
    <row r="18" spans="1:6" ht="13.15" customHeight="1" x14ac:dyDescent="0.2">
      <c r="A18" s="3"/>
      <c r="B18" s="3"/>
      <c r="C18" s="10">
        <v>0</v>
      </c>
      <c r="D18" s="20"/>
      <c r="E18" s="12">
        <f t="shared" si="0"/>
        <v>0</v>
      </c>
    </row>
    <row r="19" spans="1:6" ht="13.15" customHeight="1" x14ac:dyDescent="0.2">
      <c r="A19" s="3"/>
      <c r="B19" s="3"/>
      <c r="C19" s="10">
        <v>0</v>
      </c>
      <c r="D19" s="20"/>
      <c r="E19" s="12">
        <f t="shared" si="0"/>
        <v>0</v>
      </c>
    </row>
    <row r="20" spans="1:6" ht="13.15" customHeight="1" x14ac:dyDescent="0.2">
      <c r="A20" s="3"/>
      <c r="B20" s="3"/>
      <c r="C20" s="10">
        <v>0</v>
      </c>
      <c r="D20" s="20"/>
      <c r="E20" s="12">
        <f t="shared" si="0"/>
        <v>0</v>
      </c>
    </row>
    <row r="21" spans="1:6" ht="13.15" customHeight="1" x14ac:dyDescent="0.2">
      <c r="A21" s="3"/>
      <c r="B21" s="3"/>
      <c r="C21" s="10">
        <v>0</v>
      </c>
      <c r="D21" s="20"/>
      <c r="E21" s="12">
        <f t="shared" si="0"/>
        <v>0</v>
      </c>
    </row>
    <row r="22" spans="1:6" ht="13.15" customHeight="1" x14ac:dyDescent="0.2">
      <c r="A22" s="3"/>
      <c r="B22" s="3"/>
      <c r="C22" s="10">
        <v>0</v>
      </c>
      <c r="D22" s="20"/>
      <c r="E22" s="12">
        <f t="shared" si="0"/>
        <v>0</v>
      </c>
    </row>
    <row r="23" spans="1:6" ht="13.15" customHeight="1" x14ac:dyDescent="0.2">
      <c r="A23" s="3"/>
      <c r="B23" s="3"/>
      <c r="C23" s="10">
        <v>0</v>
      </c>
      <c r="D23" s="20"/>
      <c r="E23" s="12">
        <f t="shared" si="0"/>
        <v>0</v>
      </c>
    </row>
    <row r="24" spans="1:6" ht="13.15" customHeight="1" x14ac:dyDescent="0.2">
      <c r="A24" s="3"/>
      <c r="B24" s="3"/>
      <c r="C24" s="10">
        <v>0</v>
      </c>
      <c r="D24" s="21"/>
      <c r="E24" s="12">
        <f t="shared" si="0"/>
        <v>0</v>
      </c>
    </row>
    <row r="25" spans="1:6" x14ac:dyDescent="0.2">
      <c r="A25" s="4"/>
      <c r="B25" s="22" t="s">
        <v>18</v>
      </c>
      <c r="C25" s="22"/>
      <c r="D25" s="22"/>
      <c r="E25" s="17">
        <f>AVERAGE(E12:E22)</f>
        <v>0</v>
      </c>
      <c r="F25" s="5"/>
    </row>
    <row r="26" spans="1:6" x14ac:dyDescent="0.2">
      <c r="A26" s="14"/>
      <c r="B26" s="23" t="s">
        <v>19</v>
      </c>
      <c r="C26" s="23"/>
      <c r="D26" s="23"/>
      <c r="E26" s="15">
        <f>E25*5300</f>
        <v>0</v>
      </c>
      <c r="F26" s="16"/>
    </row>
    <row r="27" spans="1:6" x14ac:dyDescent="0.2">
      <c r="A27" s="27" t="s">
        <v>8</v>
      </c>
      <c r="B27" s="28"/>
      <c r="C27" s="28"/>
      <c r="D27" s="28"/>
      <c r="E27" s="29"/>
    </row>
    <row r="28" spans="1:6" ht="55.5" customHeight="1" x14ac:dyDescent="0.2">
      <c r="A28" s="24" t="s">
        <v>17</v>
      </c>
      <c r="B28" s="24"/>
      <c r="C28" s="24"/>
      <c r="D28" s="24"/>
      <c r="E28" s="24"/>
    </row>
    <row r="29" spans="1:6" ht="36.75" customHeight="1" x14ac:dyDescent="0.2">
      <c r="A29" s="24" t="s">
        <v>14</v>
      </c>
      <c r="B29" s="24"/>
      <c r="C29" s="24"/>
      <c r="D29" s="24"/>
      <c r="E29" s="24"/>
    </row>
    <row r="30" spans="1:6" ht="41.25" customHeight="1" x14ac:dyDescent="0.2">
      <c r="A30" s="24" t="s">
        <v>15</v>
      </c>
      <c r="B30" s="24"/>
      <c r="C30" s="24"/>
      <c r="D30" s="24"/>
      <c r="E30" s="24"/>
    </row>
    <row r="31" spans="1:6" ht="30" customHeight="1" x14ac:dyDescent="0.2">
      <c r="A31" s="25" t="s">
        <v>2</v>
      </c>
      <c r="B31" s="25"/>
      <c r="C31" s="25"/>
      <c r="D31" s="25"/>
      <c r="E31" s="25"/>
    </row>
    <row r="33" spans="1:5" ht="87" customHeight="1" x14ac:dyDescent="0.2">
      <c r="A33" s="26" t="s">
        <v>3</v>
      </c>
      <c r="B33" s="26"/>
      <c r="C33" s="26"/>
      <c r="D33" s="26"/>
      <c r="E33" s="26"/>
    </row>
  </sheetData>
  <mergeCells count="12">
    <mergeCell ref="B26:D26"/>
    <mergeCell ref="A28:E28"/>
    <mergeCell ref="A30:E30"/>
    <mergeCell ref="A31:E31"/>
    <mergeCell ref="A33:E33"/>
    <mergeCell ref="A27:E27"/>
    <mergeCell ref="A29:E29"/>
    <mergeCell ref="A7:E7"/>
    <mergeCell ref="A8:E8"/>
    <mergeCell ref="A9:E9"/>
    <mergeCell ref="D12:D24"/>
    <mergeCell ref="B25:D25"/>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entars xmlns="2fb8051b-7288-4780-86d3-b814f173759e" xsi:nil="true"/>
    <Dalibnieki xmlns="2fb8051b-7288-4780-86d3-b814f173759e">
      <UserInfo>
        <DisplayName/>
        <AccountId xsi:nil="true"/>
        <AccountType/>
      </UserInfo>
    </Dalibnieki>
  </documentManagement>
</p:properties>
</file>

<file path=customXml/item2.xml><?xml version="1.0" encoding="utf-8"?>
<ct:contentTypeSchema xmlns:ct="http://schemas.microsoft.com/office/2006/metadata/contentType" xmlns:ma="http://schemas.microsoft.com/office/2006/metadata/properties/metaAttributes" ct:_="" ma:_="" ma:contentTypeName="Jauns Iepirkumu nolikumu dokuments" ma:contentTypeID="0x0101006FC210E0DA91534C9D7FA275A1460E6E" ma:contentTypeVersion="6" ma:contentTypeDescription="Izveidot jaunu dokumentu." ma:contentTypeScope="" ma:versionID="00bdd64c3c768bde8670392c4c53de80">
  <xsd:schema xmlns:xsd="http://www.w3.org/2001/XMLSchema" xmlns:xs="http://www.w3.org/2001/XMLSchema" xmlns:p="http://schemas.microsoft.com/office/2006/metadata/properties" xmlns:ns2="2fb8051b-7288-4780-86d3-b814f173759e" targetNamespace="http://schemas.microsoft.com/office/2006/metadata/properties" ma:root="true" ma:fieldsID="a79506afcd2389d910618e685aa1a8ef" ns2:_="">
    <xsd:import namespace="2fb8051b-7288-4780-86d3-b814f173759e"/>
    <xsd:element name="properties">
      <xsd:complexType>
        <xsd:sequence>
          <xsd:element name="documentManagement">
            <xsd:complexType>
              <xsd:all>
                <xsd:element ref="ns2:Dalibnieki" minOccurs="0"/>
                <xsd:element ref="ns2:Koment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051b-7288-4780-86d3-b814f173759e" elementFormDefault="qualified">
    <xsd:import namespace="http://schemas.microsoft.com/office/2006/documentManagement/types"/>
    <xsd:import namespace="http://schemas.microsoft.com/office/infopath/2007/PartnerControls"/>
    <xsd:element name="Dalibnieki" ma:index="8" nillable="true" ma:displayName="Koprediģēšanas dalībnieki" ma:description="Personas, kurām nosūtīt uzaicinājumu koprediģēšanai" ma:list="UserInfo" ma:SearchPeopleOnly="false" ma:SharePointGroup="0" ma:internalName="Dalibnieki"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entars" ma:index="9" nillable="true" ma:displayName="Komentārs" ma:description="Komentārs e-pasta uzaicinājumam" ma:internalName="Komentar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34534-6D80-40C0-921B-AE53B8D75093}">
  <ds:schemaRefs>
    <ds:schemaRef ds:uri="http://purl.org/dc/terms/"/>
    <ds:schemaRef ds:uri="2fb8051b-7288-4780-86d3-b814f173759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881BB1A-FE7D-47AA-98D7-2FF463039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8051b-7288-4780-86d3-b814f1737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0A579B-4424-453D-9EF3-3A028BA70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Dīzeļdegviela</vt:lpstr>
      <vt:lpstr>Dīzeļdegviela!Print_Area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Alena Kamisarova</cp:lastModifiedBy>
  <cp:lastPrinted>2021-08-11T08:27:04Z</cp:lastPrinted>
  <dcterms:created xsi:type="dcterms:W3CDTF">2012-06-30T04:55:27Z</dcterms:created>
  <dcterms:modified xsi:type="dcterms:W3CDTF">2023-07-25T10:17:28Z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0x0101006FC210E0DA91534C9D7FA275A1460E6E</vt:lpwstr>
  </property>
</Properties>
</file>