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heckCompatibility="1" defaultThemeVersion="124226"/>
  <mc:AlternateContent xmlns:mc="http://schemas.openxmlformats.org/markup-compatibility/2006">
    <mc:Choice Requires="x15">
      <x15ac:absPath xmlns:x15ac="http://schemas.microsoft.com/office/spreadsheetml/2010/11/ac" url="\\fscluster\Juridiska dala dokumenti\Juristi-kopa\Rūta\Iepirkumi 2023\IEPIRKUMI\Degviela un automazgātava\NOLIKUMS\"/>
    </mc:Choice>
  </mc:AlternateContent>
  <xr:revisionPtr revIDLastSave="0" documentId="13_ncr:1_{CB59FD1D-C63C-493B-A8C9-F7662E283685}" xr6:coauthVersionLast="47" xr6:coauthVersionMax="47" xr10:uidLastSave="{00000000-0000-0000-0000-000000000000}"/>
  <bookViews>
    <workbookView xWindow="-120" yWindow="-120" windowWidth="29040" windowHeight="15840" tabRatio="847" xr2:uid="{00000000-000D-0000-FFFF-FFFF00000000}"/>
  </bookViews>
  <sheets>
    <sheet name="Benzīns 98" sheetId="12" r:id="rId1"/>
  </sheets>
  <definedNames>
    <definedName name="_xlnm.Print_Area" localSheetId="0">'Benzīns 98'!$A$1:$E$30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2" l="1"/>
  <c r="E24" i="12" l="1"/>
  <c r="E23" i="12"/>
  <c r="E22" i="12"/>
  <c r="E21" i="12"/>
  <c r="E20" i="12"/>
  <c r="E19" i="12"/>
  <c r="E18" i="12"/>
  <c r="E17" i="12"/>
  <c r="E16" i="12"/>
  <c r="E15" i="12"/>
  <c r="E14" i="12"/>
  <c r="E13" i="12"/>
  <c r="E12" i="12"/>
  <c r="E25" i="12" l="1"/>
</calcChain>
</file>

<file path=xl/sharedStrings.xml><?xml version="1.0" encoding="utf-8"?>
<sst xmlns="http://schemas.openxmlformats.org/spreadsheetml/2006/main" count="21" uniqueCount="21">
  <si>
    <t>Nolikuma</t>
  </si>
  <si>
    <t>Nr.</t>
  </si>
  <si>
    <t>NB! Gadījumā, ja Komisijai vērtējot piedāvājumu radīsies šaubas par Pretendenta piedāvātās cenas patiesumu, Komisija var pieprasīt Pretendentam iesniegt maksājuma dokumentus (elektroniskā kases aparāta čekus ) par jebkuru norādītā mēneša datumu.</t>
  </si>
  <si>
    <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
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</si>
  <si>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</si>
  <si>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</si>
  <si>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</si>
  <si>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</si>
  <si>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DUS nosaukums atbilstoši pielikumā Nr.3 (Tehniskais piedāvājums) norādītajam.</t>
    </r>
  </si>
  <si>
    <t>4.3.pielikums</t>
  </si>
  <si>
    <t>Bezsvina benzīns ar oktānskaitli 98 iegāde</t>
  </si>
  <si>
    <t>iepirkuma procedūras nolikumam</t>
  </si>
  <si>
    <t>“Degvielas iegāde un automazgātavas pakalpojumi”</t>
  </si>
  <si>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</si>
  <si>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</si>
  <si>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r>
      <t>Bezsvina benzīns ar oktānskaitli 98 litra cena ieskaitot atlaidi, EUR bez PVN</t>
    </r>
    <r>
      <rPr>
        <b/>
        <sz val="10"/>
        <color rgb="FFFF0000"/>
        <rFont val="Times New Roman"/>
        <family val="1"/>
        <charset val="186"/>
      </rPr>
      <t>****</t>
    </r>
  </si>
  <si>
    <r>
      <t>Bezsvina benzīns ar oktānskaitli 98 cena bez atlaides, EUR bez PVN/litrā</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</si>
  <si>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</si>
  <si>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t>Preces vidējā cena ieskaitot atlaidi, EUR bez PVN:</t>
  </si>
  <si>
    <t>Pakalpojuma cena par apjomu (180 litri) ieskaitot atlaidi, EUR bez PVN:</t>
  </si>
  <si>
    <t xml:space="preserve"> (identifikācijas Nr.. RS/2023/43)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</si>
</sst>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164" fontId="3" fillId="0" borderId="1" xfId="2" applyNumberFormat="1" applyFont="1" applyBorder="1" applyAlignment="1">
      <alignment horizontal="center" vertical="center"/>
    </xf>
    <xf numFmtId="0" fontId="4" fillId="3" borderId="1" xfId="2" applyFont="1" applyFill="1" applyBorder="1" applyAlignment="1">
      <alignment horizontal="center" vertical="center" wrapText="1"/>
    </xf>
    <xf numFmtId="164" fontId="3" fillId="3" borderId="4" xfId="2" applyNumberFormat="1"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164" fontId="4" fillId="4" borderId="1" xfId="2" applyNumberFormat="1" applyFont="1" applyFill="1" applyBorder="1" applyAlignment="1">
      <alignment horizontal="center" vertical="center"/>
    </xf>
    <xf numFmtId="0" fontId="9" fillId="0" borderId="1" xfId="2" applyFont="1" applyBorder="1" applyAlignment="1">
      <alignment horizontal="center" vertical="center" wrapText="1"/>
    </xf>
    <xf numFmtId="0" fontId="4" fillId="0" borderId="0" xfId="2" applyFont="1" applyAlignment="1">
      <alignment horizont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164" fontId="4" fillId="4" borderId="1" xfId="2" applyNumberFormat="1" applyFont="1" applyFill="1" applyBorder="1" applyAlignment="1">
      <alignment horizontal="right" wrapText="1"/>
    </xf>
    <xf numFmtId="0" fontId="7" fillId="2" borderId="1" xfId="2" applyFont="1" applyFill="1" applyBorder="1" applyAlignment="1">
      <alignment horizontal="left" vertical="center" wrapText="1"/>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8" fillId="0" borderId="1" xfId="2" applyFont="1" applyBorder="1" applyAlignment="1">
      <alignment horizontal="left" vertical="center" wrapText="1"/>
    </xf>
    <xf numFmtId="164" fontId="4" fillId="3" borderId="1" xfId="2" applyNumberFormat="1" applyFont="1" applyFill="1" applyBorder="1" applyAlignment="1">
      <alignment horizontal="right" wrapText="1"/>
    </xf>
    <xf numFmtId="0" fontId="3" fillId="2" borderId="0" xfId="2" applyFont="1" applyFill="1" applyAlignment="1">
      <alignment horizontal="right" vertical="center"/>
    </xf>
    <xf numFmtId="0" fontId="4" fillId="2" borderId="0" xfId="2" applyFont="1" applyFill="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81D8-EF83-45A5-89A0-D455FF7419E7}">
  <sheetPr>
    <pageSetUpPr fitToPage="1"/>
  </sheetPr>
  <dimension ref="A1:F33"/>
  <sheetViews>
    <sheetView showGridLines="0" tabSelected="1" zoomScaleNormal="100" workbookViewId="0">
      <selection activeCell="A9" sqref="A9:E9"/>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8" t="s">
        <v>0</v>
      </c>
    </row>
    <row r="2" spans="1:5" x14ac:dyDescent="0.2">
      <c r="E2" s="8" t="s">
        <v>9</v>
      </c>
    </row>
    <row r="3" spans="1:5" x14ac:dyDescent="0.2">
      <c r="E3" s="8" t="s">
        <v>11</v>
      </c>
    </row>
    <row r="4" spans="1:5" x14ac:dyDescent="0.2">
      <c r="E4" s="8" t="s">
        <v>12</v>
      </c>
    </row>
    <row r="5" spans="1:5" x14ac:dyDescent="0.2">
      <c r="E5" s="30" t="s">
        <v>20</v>
      </c>
    </row>
    <row r="7" spans="1:5" x14ac:dyDescent="0.2">
      <c r="A7" s="19" t="s">
        <v>4</v>
      </c>
      <c r="B7" s="19"/>
      <c r="C7" s="19"/>
      <c r="D7" s="19"/>
      <c r="E7" s="19"/>
    </row>
    <row r="8" spans="1:5" x14ac:dyDescent="0.2">
      <c r="A8" s="19" t="s">
        <v>10</v>
      </c>
      <c r="B8" s="19"/>
      <c r="C8" s="19"/>
      <c r="D8" s="19"/>
      <c r="E8" s="19"/>
    </row>
    <row r="9" spans="1:5" s="13" customFormat="1" ht="19.899999999999999" customHeight="1" x14ac:dyDescent="0.2">
      <c r="A9" s="31" t="s">
        <v>5</v>
      </c>
      <c r="B9" s="31"/>
      <c r="C9" s="31"/>
      <c r="D9" s="31"/>
      <c r="E9" s="31"/>
    </row>
    <row r="11" spans="1:5" s="9" customFormat="1" ht="96" customHeight="1" x14ac:dyDescent="0.2">
      <c r="A11" s="2" t="s">
        <v>1</v>
      </c>
      <c r="B11" s="2" t="s">
        <v>6</v>
      </c>
      <c r="C11" s="6" t="s">
        <v>16</v>
      </c>
      <c r="D11" s="7" t="s">
        <v>7</v>
      </c>
      <c r="E11" s="11" t="s">
        <v>15</v>
      </c>
    </row>
    <row r="12" spans="1:5" ht="13.15" customHeight="1" x14ac:dyDescent="0.2">
      <c r="A12" s="3">
        <v>1</v>
      </c>
      <c r="B12" s="3"/>
      <c r="C12" s="10">
        <v>0</v>
      </c>
      <c r="D12" s="20">
        <v>0</v>
      </c>
      <c r="E12" s="12">
        <f t="shared" ref="E12:E24" si="0">IFERROR(AVERAGE(C12:C12)-D$12,0)</f>
        <v>0</v>
      </c>
    </row>
    <row r="13" spans="1:5" ht="13.15" customHeight="1" x14ac:dyDescent="0.2">
      <c r="A13" s="3"/>
      <c r="B13" s="3"/>
      <c r="C13" s="10">
        <v>0</v>
      </c>
      <c r="D13" s="21"/>
      <c r="E13" s="12">
        <f t="shared" si="0"/>
        <v>0</v>
      </c>
    </row>
    <row r="14" spans="1:5" ht="13.15" customHeight="1" x14ac:dyDescent="0.2">
      <c r="A14" s="3"/>
      <c r="B14" s="3"/>
      <c r="C14" s="10">
        <v>0</v>
      </c>
      <c r="D14" s="21"/>
      <c r="E14" s="12">
        <f t="shared" si="0"/>
        <v>0</v>
      </c>
    </row>
    <row r="15" spans="1:5" ht="13.15" customHeight="1" x14ac:dyDescent="0.2">
      <c r="A15" s="3"/>
      <c r="B15" s="3"/>
      <c r="C15" s="10">
        <v>0</v>
      </c>
      <c r="D15" s="21"/>
      <c r="E15" s="12">
        <f t="shared" si="0"/>
        <v>0</v>
      </c>
    </row>
    <row r="16" spans="1:5" ht="13.15" customHeight="1" x14ac:dyDescent="0.2">
      <c r="A16" s="3"/>
      <c r="B16" s="3"/>
      <c r="C16" s="10">
        <v>0</v>
      </c>
      <c r="D16" s="21"/>
      <c r="E16" s="12">
        <f t="shared" si="0"/>
        <v>0</v>
      </c>
    </row>
    <row r="17" spans="1:6" ht="13.15" customHeight="1" x14ac:dyDescent="0.2">
      <c r="A17" s="3"/>
      <c r="B17" s="3"/>
      <c r="C17" s="10">
        <v>0</v>
      </c>
      <c r="D17" s="21"/>
      <c r="E17" s="12">
        <f t="shared" si="0"/>
        <v>0</v>
      </c>
    </row>
    <row r="18" spans="1:6" ht="13.15" customHeight="1" x14ac:dyDescent="0.2">
      <c r="A18" s="3"/>
      <c r="B18" s="3"/>
      <c r="C18" s="10">
        <v>0</v>
      </c>
      <c r="D18" s="21"/>
      <c r="E18" s="12">
        <f t="shared" si="0"/>
        <v>0</v>
      </c>
    </row>
    <row r="19" spans="1:6" ht="13.15" customHeight="1" x14ac:dyDescent="0.2">
      <c r="A19" s="3"/>
      <c r="B19" s="3"/>
      <c r="C19" s="10">
        <v>0</v>
      </c>
      <c r="D19" s="21"/>
      <c r="E19" s="12">
        <f t="shared" si="0"/>
        <v>0</v>
      </c>
    </row>
    <row r="20" spans="1:6" ht="13.15" customHeight="1" x14ac:dyDescent="0.2">
      <c r="A20" s="3"/>
      <c r="B20" s="3"/>
      <c r="C20" s="10">
        <v>0</v>
      </c>
      <c r="D20" s="21"/>
      <c r="E20" s="12">
        <f t="shared" si="0"/>
        <v>0</v>
      </c>
    </row>
    <row r="21" spans="1:6" ht="13.15" customHeight="1" x14ac:dyDescent="0.2">
      <c r="A21" s="3"/>
      <c r="B21" s="3"/>
      <c r="C21" s="10">
        <v>0</v>
      </c>
      <c r="D21" s="21"/>
      <c r="E21" s="12">
        <f t="shared" si="0"/>
        <v>0</v>
      </c>
    </row>
    <row r="22" spans="1:6" ht="13.15" customHeight="1" x14ac:dyDescent="0.2">
      <c r="A22" s="3"/>
      <c r="B22" s="3"/>
      <c r="C22" s="10">
        <v>0</v>
      </c>
      <c r="D22" s="21"/>
      <c r="E22" s="12">
        <f t="shared" si="0"/>
        <v>0</v>
      </c>
    </row>
    <row r="23" spans="1:6" ht="13.15" customHeight="1" x14ac:dyDescent="0.2">
      <c r="A23" s="3"/>
      <c r="B23" s="3"/>
      <c r="C23" s="10">
        <v>0</v>
      </c>
      <c r="D23" s="21"/>
      <c r="E23" s="12">
        <f t="shared" si="0"/>
        <v>0</v>
      </c>
    </row>
    <row r="24" spans="1:6" ht="13.15" customHeight="1" x14ac:dyDescent="0.2">
      <c r="A24" s="3"/>
      <c r="B24" s="3"/>
      <c r="C24" s="10">
        <v>0</v>
      </c>
      <c r="D24" s="22"/>
      <c r="E24" s="12">
        <f t="shared" si="0"/>
        <v>0</v>
      </c>
    </row>
    <row r="25" spans="1:6" x14ac:dyDescent="0.2">
      <c r="A25" s="4"/>
      <c r="B25" s="23" t="s">
        <v>18</v>
      </c>
      <c r="C25" s="23"/>
      <c r="D25" s="23"/>
      <c r="E25" s="17">
        <f>AVERAGE(E12:E22)</f>
        <v>0</v>
      </c>
      <c r="F25" s="5"/>
    </row>
    <row r="26" spans="1:6" x14ac:dyDescent="0.2">
      <c r="A26" s="14"/>
      <c r="B26" s="29" t="s">
        <v>19</v>
      </c>
      <c r="C26" s="29"/>
      <c r="D26" s="29"/>
      <c r="E26" s="15">
        <f>E25*180</f>
        <v>0</v>
      </c>
      <c r="F26" s="16"/>
    </row>
    <row r="27" spans="1:6" x14ac:dyDescent="0.2">
      <c r="A27" s="25" t="s">
        <v>8</v>
      </c>
      <c r="B27" s="26"/>
      <c r="C27" s="26"/>
      <c r="D27" s="26"/>
      <c r="E27" s="27"/>
    </row>
    <row r="28" spans="1:6" ht="55.5" customHeight="1" x14ac:dyDescent="0.2">
      <c r="A28" s="24" t="s">
        <v>17</v>
      </c>
      <c r="B28" s="24"/>
      <c r="C28" s="24"/>
      <c r="D28" s="24"/>
      <c r="E28" s="24"/>
    </row>
    <row r="29" spans="1:6" ht="36.75" customHeight="1" x14ac:dyDescent="0.2">
      <c r="A29" s="24" t="s">
        <v>13</v>
      </c>
      <c r="B29" s="24"/>
      <c r="C29" s="24"/>
      <c r="D29" s="24"/>
      <c r="E29" s="24"/>
    </row>
    <row r="30" spans="1:6" ht="41.25" customHeight="1" x14ac:dyDescent="0.2">
      <c r="A30" s="24" t="s">
        <v>14</v>
      </c>
      <c r="B30" s="24"/>
      <c r="C30" s="24"/>
      <c r="D30" s="24"/>
      <c r="E30" s="24"/>
    </row>
    <row r="31" spans="1:6" ht="30" customHeight="1" x14ac:dyDescent="0.2">
      <c r="A31" s="28" t="s">
        <v>2</v>
      </c>
      <c r="B31" s="28"/>
      <c r="C31" s="28"/>
      <c r="D31" s="28"/>
      <c r="E31" s="28"/>
    </row>
    <row r="33" spans="1:5" ht="87" customHeight="1" x14ac:dyDescent="0.2">
      <c r="A33" s="18" t="s">
        <v>3</v>
      </c>
      <c r="B33" s="18"/>
      <c r="C33" s="18"/>
      <c r="D33" s="18"/>
      <c r="E33" s="18"/>
    </row>
  </sheetData>
  <mergeCells count="12">
    <mergeCell ref="A33:E33"/>
    <mergeCell ref="A7:E7"/>
    <mergeCell ref="A8:E8"/>
    <mergeCell ref="A9:E9"/>
    <mergeCell ref="D12:D24"/>
    <mergeCell ref="B25:D25"/>
    <mergeCell ref="A28:E28"/>
    <mergeCell ref="A29:E29"/>
    <mergeCell ref="A30:E30"/>
    <mergeCell ref="A27:E27"/>
    <mergeCell ref="A31:E31"/>
    <mergeCell ref="B26:D26"/>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omentars xmlns="2fb8051b-7288-4780-86d3-b814f173759e" xsi:nil="true"/>
    <Dalibnieki xmlns="2fb8051b-7288-4780-86d3-b814f173759e">
      <UserInfo>
        <DisplayName/>
        <AccountId xsi:nil="true"/>
        <AccountType/>
      </UserInfo>
    </Dalibnieki>
  </documentManagement>
</p:properties>
</file>

<file path=customXml/item3.xml><?xml version="1.0" encoding="utf-8"?>
<ct:contentTypeSchema xmlns:ct="http://schemas.microsoft.com/office/2006/metadata/contentType" xmlns:ma="http://schemas.microsoft.com/office/2006/metadata/properties/metaAttributes" ct:_="" ma:_="" ma:contentTypeName="Jauns Iepirkumu nolikumu dokuments" ma:contentTypeID="0x0101006FC210E0DA91534C9D7FA275A1460E6E" ma:contentTypeVersion="6" ma:contentTypeDescription="Izveidot jaunu dokumentu." ma:contentTypeScope="" ma:versionID="00bdd64c3c768bde8670392c4c53de80">
  <xsd:schema xmlns:xsd="http://www.w3.org/2001/XMLSchema" xmlns:xs="http://www.w3.org/2001/XMLSchema" xmlns:p="http://schemas.microsoft.com/office/2006/metadata/properties" xmlns:ns2="2fb8051b-7288-4780-86d3-b814f173759e" targetNamespace="http://schemas.microsoft.com/office/2006/metadata/properties" ma:root="true" ma:fieldsID="a79506afcd2389d910618e685aa1a8ef" ns2:_="">
    <xsd:import namespace="2fb8051b-7288-4780-86d3-b814f173759e"/>
    <xsd:element name="properties">
      <xsd:complexType>
        <xsd:sequence>
          <xsd:element name="documentManagement">
            <xsd:complexType>
              <xsd:all>
                <xsd:element ref="ns2:Dalibnieki" minOccurs="0"/>
                <xsd:element ref="ns2:Komenta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051b-7288-4780-86d3-b814f173759e" elementFormDefault="qualified">
    <xsd:import namespace="http://schemas.microsoft.com/office/2006/documentManagement/types"/>
    <xsd:import namespace="http://schemas.microsoft.com/office/infopath/2007/PartnerControls"/>
    <xsd:element name="Dalibnieki" ma:index="8" nillable="true" ma:displayName="Koprediģēšanas dalībnieki" ma:description="Personas, kurām nosūtīt uzaicinājumu koprediģēšanai" ma:list="UserInfo" ma:SearchPeopleOnly="false" ma:SharePointGroup="0" ma:internalName="Dalibnieki"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entars" ma:index="9" nillable="true" ma:displayName="Komentārs" ma:description="Komentārs e-pasta uzaicinājumam" ma:internalName="Komentar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0A579B-4424-453D-9EF3-3A028BA7025B}">
  <ds:schemaRefs>
    <ds:schemaRef ds:uri="http://schemas.microsoft.com/sharepoint/v3/contenttype/forms"/>
  </ds:schemaRefs>
</ds:datastoreItem>
</file>

<file path=customXml/itemProps2.xml><?xml version="1.0" encoding="utf-8"?>
<ds:datastoreItem xmlns:ds="http://schemas.openxmlformats.org/officeDocument/2006/customXml" ds:itemID="{6BF34534-6D80-40C0-921B-AE53B8D75093}">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openxmlformats.org/package/2006/metadata/core-properties"/>
    <ds:schemaRef ds:uri="2fb8051b-7288-4780-86d3-b814f173759e"/>
  </ds:schemaRefs>
</ds:datastoreItem>
</file>

<file path=customXml/itemProps3.xml><?xml version="1.0" encoding="utf-8"?>
<ds:datastoreItem xmlns:ds="http://schemas.openxmlformats.org/officeDocument/2006/customXml" ds:itemID="{9881BB1A-FE7D-47AA-98D7-2FF463039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8051b-7288-4780-86d3-b814f1737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Benzīns 98</vt:lpstr>
      <vt:lpstr>'Benzīns 98'!Print_Area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Alena Kamisarova</cp:lastModifiedBy>
  <cp:lastPrinted>2021-08-11T08:27:04Z</cp:lastPrinted>
  <dcterms:created xsi:type="dcterms:W3CDTF">2012-06-30T04:55:27Z</dcterms:created>
  <dcterms:modified xsi:type="dcterms:W3CDTF">2023-07-25T10:19:04Z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0x0101006FC210E0DA91534C9D7FA275A1460E6E</vt:lpwstr>
  </property>
</Properties>
</file>