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arina.meiberga\OneDrive - RP SIA Rigas Satiksme\Documents\"/>
    </mc:Choice>
  </mc:AlternateContent>
  <xr:revisionPtr revIDLastSave="0" documentId="8_{3038BA6A-E14B-4952-8B9B-EF4D52CFE3DE}" xr6:coauthVersionLast="47" xr6:coauthVersionMax="47" xr10:uidLastSave="{00000000-0000-0000-0000-000000000000}"/>
  <bookViews>
    <workbookView xWindow="-120" yWindow="-120" windowWidth="29040" windowHeight="15840" xr2:uid="{00000000-000D-0000-FFFF-FFFF00000000}"/>
  </bookViews>
  <sheets>
    <sheet name="apakšstacijās" sheetId="4" r:id="rId1"/>
    <sheet name="zemesgabalos" sheetId="6" r:id="rId2"/>
    <sheet name="GS_KP" sheetId="7" r:id="rId3"/>
  </sheets>
  <definedNames>
    <definedName name="_xlnm._FilterDatabase" localSheetId="0" hidden="1">apakšstacijās!$A$13:$E$20</definedName>
    <definedName name="OLE_LINK1" localSheetId="0">apakšstacijās!#REF!</definedName>
    <definedName name="_xlnm.Print_Titles" localSheetId="0">apakšstacijās!$13:$13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7" l="1"/>
  <c r="C23" i="7"/>
  <c r="C22" i="7"/>
  <c r="C21" i="7"/>
  <c r="C20" i="7"/>
  <c r="C19" i="7"/>
  <c r="C18" i="7"/>
  <c r="C17" i="7"/>
  <c r="F16" i="7"/>
  <c r="C16" i="7" s="1"/>
  <c r="C15" i="7"/>
  <c r="C14" i="7"/>
  <c r="F24" i="7" l="1"/>
  <c r="C24" i="7"/>
  <c r="D24" i="7"/>
  <c r="F21" i="6" l="1"/>
  <c r="E21" i="6"/>
  <c r="D21" i="6"/>
  <c r="C21" i="6"/>
  <c r="C23" i="4" l="1"/>
  <c r="C22" i="4"/>
  <c r="C21" i="4"/>
  <c r="C20" i="4"/>
  <c r="C19" i="4"/>
  <c r="C18" i="4"/>
  <c r="C17" i="4"/>
  <c r="C16" i="4"/>
  <c r="C15" i="4"/>
  <c r="G24" i="4" l="1"/>
  <c r="F24" i="4"/>
  <c r="E24" i="4"/>
  <c r="D24" i="4"/>
  <c r="C24" i="4" l="1"/>
</calcChain>
</file>

<file path=xl/sharedStrings.xml><?xml version="1.0" encoding="utf-8"?>
<sst xmlns="http://schemas.openxmlformats.org/spreadsheetml/2006/main" count="103" uniqueCount="61">
  <si>
    <t>Objektu adrese</t>
  </si>
  <si>
    <t>Zālājs, m2</t>
  </si>
  <si>
    <t xml:space="preserve"> Kopējā teritoriju platība, m2</t>
  </si>
  <si>
    <t>2.AP (Uzvaras bulvāris 11 )</t>
  </si>
  <si>
    <t>6.AP (Alīses iela 7A)</t>
  </si>
  <si>
    <t>7.AP (Bērzupes iela 9)</t>
  </si>
  <si>
    <t>16.AP (Slokas iela 54B)</t>
  </si>
  <si>
    <t>21.AP (Mūkusalas iela 66A)</t>
  </si>
  <si>
    <t>22.AP (Kooperatīva iela 18A)</t>
  </si>
  <si>
    <t>27.AP (Kuldīgas iela 56)</t>
  </si>
  <si>
    <t>30.AP (Kurpnieku iela 2)</t>
  </si>
  <si>
    <t>katru dienu</t>
  </si>
  <si>
    <t>#</t>
  </si>
  <si>
    <t>1 x nēdeļā</t>
  </si>
  <si>
    <t>2 x nēdeļā</t>
  </si>
  <si>
    <t>2 x dienā</t>
  </si>
  <si>
    <t>Nr.p.k.</t>
  </si>
  <si>
    <t>Objektu saraksts un apjomi</t>
  </si>
  <si>
    <t>Objektu saraksts un platības</t>
  </si>
  <si>
    <t>stāvlaukums</t>
  </si>
  <si>
    <t>ietve</t>
  </si>
  <si>
    <t xml:space="preserve">katru dienu </t>
  </si>
  <si>
    <t>2 x nedēļā</t>
  </si>
  <si>
    <t>1 x nedēļā</t>
  </si>
  <si>
    <t>1 x divās nedēļās</t>
  </si>
  <si>
    <t>Buļļu iela 78</t>
  </si>
  <si>
    <t>Kurzemes prospekts 109</t>
  </si>
  <si>
    <t>Mālu iela 32</t>
  </si>
  <si>
    <t>Vienības gatve b/n</t>
  </si>
  <si>
    <t>Gājēju celiņi, m2</t>
  </si>
  <si>
    <t>KP - Pilsoņu iela 15</t>
  </si>
  <si>
    <t>2.GS "Zasulauks" (Kuldīgas iela 58)</t>
  </si>
  <si>
    <t>1.GS "Imanta" (Kurzemes prospekts 110A)</t>
  </si>
  <si>
    <t>5.GS "Iļģuciems" (Baltā iela 2A)</t>
  </si>
  <si>
    <t>10.GS "Bišumuiža" (Bauskas iela 149A)</t>
  </si>
  <si>
    <t>9./25.GS "Iļģuciems" (Lidoņu iela 6)</t>
  </si>
  <si>
    <t>Dispečerpunkts "Zolitūde" (J.Endzelīna iela 11)</t>
  </si>
  <si>
    <t>Dispečerpunkts "Imanta" (Kurzemes prospekts 137)</t>
  </si>
  <si>
    <t>Dispečerpunkts "Bolderāja" (Parādes iela 36A)</t>
  </si>
  <si>
    <t xml:space="preserve">KOPĀ: </t>
  </si>
  <si>
    <t>Darbi jāizpilda ar savu darbaspēku, iekārtām, inventāru (t.sk. individuālajiem apkopēju darba aizsardzības līdzekļiem (apaviem, apģērbu, respiratoriem, cimdiem u.tml.)) pēc nepieciešamības, un ir Izpildītāja atbildība.</t>
  </si>
  <si>
    <t>Finanšu piedāvājums par regulāri veicamiem teritoriju uzkopšanas pakalpojumiem 12 mēnešiem</t>
  </si>
  <si>
    <t>28.AP (Zundas krastmala 1A)</t>
  </si>
  <si>
    <t>Misas iela 37 (Ziepniekkalns)</t>
  </si>
  <si>
    <t>Ozolciema iela 31 (Ziepniekkalns)</t>
  </si>
  <si>
    <t xml:space="preserve">         zaļā zona</t>
  </si>
  <si>
    <t>Dispečerpunkts "Ziepniekkalns" (Līvciema iela 48)</t>
  </si>
  <si>
    <r>
      <t xml:space="preserve"> Kopējā teritoriju platība, m</t>
    </r>
    <r>
      <rPr>
        <b/>
        <vertAlign val="superscript"/>
        <sz val="12"/>
        <rFont val="Times New Roman"/>
        <family val="1"/>
        <charset val="186"/>
      </rPr>
      <t>2</t>
    </r>
  </si>
  <si>
    <r>
      <t>Zālājs, m</t>
    </r>
    <r>
      <rPr>
        <b/>
        <vertAlign val="superscript"/>
        <sz val="12"/>
        <rFont val="Times New Roman"/>
        <family val="1"/>
        <charset val="186"/>
      </rPr>
      <t>2</t>
    </r>
  </si>
  <si>
    <r>
      <t>Asfalta/bruģa segums, m</t>
    </r>
    <r>
      <rPr>
        <b/>
        <vertAlign val="superscript"/>
        <sz val="12"/>
        <rFont val="Times New Roman"/>
        <family val="1"/>
        <charset val="186"/>
      </rPr>
      <t>2</t>
    </r>
  </si>
  <si>
    <r>
      <t>Gājēju celiņi, m</t>
    </r>
    <r>
      <rPr>
        <b/>
        <vertAlign val="superscript"/>
        <sz val="12"/>
        <rFont val="Times New Roman"/>
        <family val="1"/>
        <charset val="186"/>
      </rPr>
      <t>2</t>
    </r>
  </si>
  <si>
    <r>
      <t>Stāvlaukums, m</t>
    </r>
    <r>
      <rPr>
        <b/>
        <vertAlign val="superscript"/>
        <sz val="12"/>
        <rFont val="Times New Roman"/>
        <family val="1"/>
        <charset val="186"/>
      </rPr>
      <t>2</t>
    </r>
  </si>
  <si>
    <t>NAV</t>
  </si>
  <si>
    <t>6 dienas nedēļā, izņemot svētdienu</t>
  </si>
  <si>
    <t>Sabiedriskā transporta apgriešanās laukums, m2</t>
  </si>
  <si>
    <r>
      <t>Ielas teritorija m</t>
    </r>
    <r>
      <rPr>
        <b/>
        <vertAlign val="superscript"/>
        <sz val="12"/>
        <rFont val="Times New Roman"/>
        <family val="1"/>
        <charset val="186"/>
      </rPr>
      <t>2</t>
    </r>
  </si>
  <si>
    <r>
      <t>Papildus kopjamā teritorija, m</t>
    </r>
    <r>
      <rPr>
        <b/>
        <vertAlign val="superscript"/>
        <sz val="12"/>
        <rFont val="Times New Roman"/>
        <family val="1"/>
        <charset val="186"/>
      </rPr>
      <t>2</t>
    </r>
  </si>
  <si>
    <t>4.daļa- objektu saraksts, darbu apjomi un regularitāte</t>
  </si>
  <si>
    <t>Uzkopšanas biežums*</t>
  </si>
  <si>
    <t xml:space="preserve">Uzkopšanas biežums* </t>
  </si>
  <si>
    <t>* platībām, kas atzīmētas ar dzeltenu, sniega tīrīšana un kaisīšana ar pretslīdes materāliem jāveic atbilstoši Tehniskās specifikācijas 3.22.1.p. prasībām un saskaņā ar Rīgas domes saistošajiem noteikumiem Nr.146 “Rīgas pilsētas teritorijas kopšanas un būvju uzturēšanas saistošie noteikumi”, savukārt sniega izvešana tiek veikta pēc nepieciešamības Līgumā noteiktajā kārtībā. Pārējām platībām noteiktais biežums neattiecas uz  zāles pļaušanu, sniega tīrīšanu, sniega izvešanu, kaisīšanu ar pretslīdes materiāliem, kas tiek veikta pēc nepieciešamības Līgumā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</si>
</sst>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charset val="186"/>
    </font>
    <font>
      <sz val="11"/>
      <color theme="1"/>
      <name val="Calibri"/>
      <family val="2"/>
      <charset val="186"/>
      <scheme val="minor"/>
    </font>
    <font>
      <sz val="11"/>
      <color theme="1"/>
      <name val="Calibri"/>
      <family val="2"/>
      <charset val="186"/>
      <scheme val="minor"/>
    </font>
    <font>
      <b/>
      <sz val="14"/>
      <name val="Arial"/>
      <family val="2"/>
      <charset val="186"/>
    </font>
    <font>
      <sz val="14"/>
      <name val="Arial"/>
      <family val="2"/>
      <charset val="186"/>
    </font>
    <font>
      <sz val="12"/>
      <name val="Calibri"/>
      <family val="2"/>
      <charset val="186"/>
      <scheme val="minor"/>
    </font>
    <font>
      <sz val="11"/>
      <color rgb="FFFF0000"/>
      <name val="Calibri"/>
      <family val="2"/>
      <charset val="186"/>
      <scheme val="minor"/>
    </font>
    <font>
      <sz val="12"/>
      <color rgb="FFFF0000"/>
      <name val="Times New Roman"/>
      <family val="1"/>
      <charset val="186"/>
    </font>
    <font>
      <sz val="12"/>
      <color theme="1"/>
      <name val="Calibri"/>
      <family val="2"/>
      <charset val="186"/>
      <scheme val="minor"/>
    </font>
    <font>
      <sz val="12"/>
      <color rgb="FFFF0000"/>
      <name val="Calibri"/>
      <family val="2"/>
      <charset val="186"/>
      <scheme val="minor"/>
    </font>
    <font>
      <sz val="14"/>
      <name val="Calibri"/>
      <family val="2"/>
      <charset val="186"/>
      <scheme val="minor"/>
    </font>
    <font>
      <sz val="10"/>
      <name val="Calibri"/>
      <family val="2"/>
      <charset val="186"/>
      <scheme val="minor"/>
    </font>
    <font>
      <b/>
      <sz val="18"/>
      <color theme="1"/>
      <name val="Calibri"/>
      <family val="2"/>
      <charset val="186"/>
      <scheme val="minor"/>
    </font>
    <font>
      <sz val="12"/>
      <color theme="1"/>
      <name val="Times New Roman"/>
      <family val="1"/>
      <charset val="186"/>
    </font>
    <font>
      <sz val="12"/>
      <name val="Times New Roman"/>
      <family val="1"/>
      <charset val="186"/>
    </font>
    <font>
      <b/>
      <sz val="20"/>
      <name val="Times New Roman"/>
      <family val="1"/>
      <charset val="186"/>
    </font>
    <font>
      <b/>
      <sz val="16"/>
      <color theme="1"/>
      <name val="Times New Roman"/>
      <family val="1"/>
      <charset val="186"/>
    </font>
    <font>
      <sz val="14"/>
      <name val="Times New Roman"/>
      <family val="1"/>
      <charset val="186"/>
    </font>
    <font>
      <sz val="11"/>
      <name val="Times New Roman"/>
      <family val="1"/>
      <charset val="186"/>
    </font>
    <font>
      <b/>
      <sz val="12"/>
      <name val="Times New Roman"/>
      <family val="1"/>
      <charset val="186"/>
    </font>
    <font>
      <b/>
      <sz val="11"/>
      <color theme="1"/>
      <name val="Times New Roman"/>
      <family val="1"/>
      <charset val="186"/>
    </font>
    <font>
      <b/>
      <sz val="11"/>
      <name val="Times New Roman"/>
      <family val="1"/>
      <charset val="186"/>
    </font>
    <font>
      <b/>
      <sz val="18"/>
      <color theme="1"/>
      <name val="Times New Roman"/>
      <family val="1"/>
      <charset val="186"/>
    </font>
    <font>
      <sz val="10"/>
      <name val="Times New Roman"/>
      <family val="1"/>
      <charset val="186"/>
    </font>
    <font>
      <b/>
      <vertAlign val="superscript"/>
      <sz val="12"/>
      <name val="Times New Roman"/>
      <family val="1"/>
      <charset val="186"/>
    </font>
    <font>
      <b/>
      <sz val="10"/>
      <name val="Times New Roman"/>
      <family val="1"/>
      <charset val="186"/>
    </font>
    <font>
      <b/>
      <sz val="16"/>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1" fillId="0" borderId="0"/>
  </cellStyleXfs>
  <cellXfs count="191">
    <xf numFmtId="0" fontId="0" fillId="0" borderId="0" xfId="0"/>
    <xf numFmtId="0" fontId="4"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7" fillId="0" borderId="0" xfId="0" applyFont="1" applyAlignment="1">
      <alignment vertical="center" wrapText="1"/>
    </xf>
    <xf numFmtId="0" fontId="8" fillId="0" borderId="0" xfId="0" applyFont="1" applyAlignment="1">
      <alignment horizontal="left"/>
    </xf>
    <xf numFmtId="0" fontId="7" fillId="0" borderId="0" xfId="0" applyFont="1" applyBorder="1" applyAlignment="1">
      <alignment vertical="top" wrapText="1"/>
    </xf>
    <xf numFmtId="0" fontId="6" fillId="0" borderId="0" xfId="0" applyFont="1" applyBorder="1" applyAlignment="1">
      <alignment vertical="top" wrapText="1"/>
    </xf>
    <xf numFmtId="0" fontId="9" fillId="0" borderId="0" xfId="0" applyFont="1" applyAlignment="1">
      <alignment vertical="center" wrapText="1"/>
    </xf>
    <xf numFmtId="0" fontId="10" fillId="2" borderId="0" xfId="0" applyFont="1" applyFill="1" applyAlignment="1">
      <alignment vertical="center"/>
    </xf>
    <xf numFmtId="0" fontId="11" fillId="0" borderId="0" xfId="0" applyFont="1"/>
    <xf numFmtId="0" fontId="9" fillId="0" borderId="0" xfId="0" applyFont="1" applyBorder="1" applyAlignment="1">
      <alignment vertical="top" wrapText="1"/>
    </xf>
    <xf numFmtId="0" fontId="11" fillId="0" borderId="0" xfId="0" applyFont="1" applyBorder="1"/>
    <xf numFmtId="0" fontId="12" fillId="0" borderId="0" xfId="0" applyFont="1" applyAlignment="1">
      <alignment vertical="center"/>
    </xf>
    <xf numFmtId="0" fontId="4" fillId="3" borderId="0" xfId="0" applyFont="1" applyFill="1" applyAlignment="1">
      <alignment vertical="center"/>
    </xf>
    <xf numFmtId="0" fontId="13" fillId="0" borderId="0" xfId="0" applyFont="1" applyAlignment="1">
      <alignment horizontal="left"/>
    </xf>
    <xf numFmtId="0" fontId="14" fillId="2" borderId="0" xfId="0" applyFont="1" applyFill="1" applyAlignment="1">
      <alignment vertical="center"/>
    </xf>
    <xf numFmtId="0" fontId="14" fillId="0" borderId="0" xfId="0" applyFont="1"/>
    <xf numFmtId="0" fontId="14" fillId="0" borderId="0" xfId="0" applyFont="1" applyBorder="1"/>
    <xf numFmtId="0" fontId="18" fillId="3" borderId="1" xfId="0" applyFont="1" applyFill="1" applyBorder="1" applyAlignment="1">
      <alignment vertical="center"/>
    </xf>
    <xf numFmtId="0" fontId="14" fillId="2" borderId="1" xfId="0" applyFont="1" applyFill="1" applyBorder="1" applyAlignment="1">
      <alignment vertical="center" wrapText="1"/>
    </xf>
    <xf numFmtId="4" fontId="19" fillId="4" borderId="1" xfId="0" applyNumberFormat="1" applyFont="1" applyFill="1" applyBorder="1" applyAlignment="1">
      <alignment horizontal="center" vertical="center" wrapText="1"/>
    </xf>
    <xf numFmtId="0" fontId="19" fillId="4" borderId="1" xfId="0" applyFont="1" applyFill="1" applyBorder="1" applyAlignment="1">
      <alignment horizontal="left" vertical="top" wrapText="1"/>
    </xf>
    <xf numFmtId="0" fontId="14" fillId="3" borderId="1" xfId="0" applyFont="1" applyFill="1" applyBorder="1" applyAlignment="1">
      <alignment horizontal="center" vertical="center"/>
    </xf>
    <xf numFmtId="0" fontId="14" fillId="3" borderId="1" xfId="0" applyNumberFormat="1" applyFont="1" applyFill="1" applyBorder="1" applyAlignment="1">
      <alignment horizontal="right" vertical="center" wrapText="1"/>
    </xf>
    <xf numFmtId="0" fontId="14" fillId="2" borderId="1" xfId="0" applyNumberFormat="1" applyFont="1" applyFill="1" applyBorder="1" applyAlignment="1">
      <alignment horizontal="right" vertical="center"/>
    </xf>
    <xf numFmtId="0" fontId="14" fillId="2" borderId="1" xfId="0" applyFont="1" applyFill="1" applyBorder="1" applyAlignment="1">
      <alignment horizontal="right" vertical="center"/>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right" vertical="center"/>
    </xf>
    <xf numFmtId="0" fontId="14" fillId="3" borderId="1" xfId="0" applyFont="1" applyFill="1" applyBorder="1" applyAlignment="1">
      <alignment vertical="center"/>
    </xf>
    <xf numFmtId="4" fontId="14" fillId="3" borderId="1" xfId="0" applyNumberFormat="1" applyFont="1" applyFill="1" applyBorder="1" applyAlignment="1">
      <alignment horizontal="left" vertical="top" wrapText="1"/>
    </xf>
    <xf numFmtId="4" fontId="14" fillId="3" borderId="1" xfId="0" applyNumberFormat="1" applyFont="1" applyFill="1" applyBorder="1" applyAlignment="1">
      <alignment horizontal="center" vertical="center" wrapText="1"/>
    </xf>
    <xf numFmtId="0" fontId="14" fillId="2" borderId="1" xfId="0" applyFont="1" applyFill="1" applyBorder="1" applyAlignment="1">
      <alignment vertical="center"/>
    </xf>
    <xf numFmtId="0" fontId="14" fillId="3" borderId="1" xfId="0" applyFont="1" applyFill="1" applyBorder="1" applyAlignment="1">
      <alignment horizontal="right" vertical="center" wrapText="1"/>
    </xf>
    <xf numFmtId="0" fontId="19" fillId="3" borderId="0" xfId="0" applyFont="1" applyFill="1" applyAlignment="1">
      <alignment vertical="center"/>
    </xf>
    <xf numFmtId="0" fontId="19" fillId="2" borderId="0" xfId="0" applyFont="1" applyFill="1" applyAlignment="1">
      <alignment horizontal="left" vertical="center" wrapText="1"/>
    </xf>
    <xf numFmtId="0" fontId="19" fillId="3" borderId="0" xfId="0" applyFont="1" applyFill="1" applyAlignment="1">
      <alignment horizontal="left" vertical="center" wrapText="1"/>
    </xf>
    <xf numFmtId="0" fontId="19" fillId="2" borderId="0" xfId="0" applyFont="1" applyFill="1" applyAlignment="1">
      <alignment vertical="center"/>
    </xf>
    <xf numFmtId="0" fontId="17" fillId="2" borderId="0" xfId="0" applyFont="1" applyFill="1" applyAlignment="1">
      <alignment vertical="center"/>
    </xf>
    <xf numFmtId="0" fontId="22" fillId="0" borderId="0" xfId="0" applyFont="1" applyAlignment="1">
      <alignment vertical="center"/>
    </xf>
    <xf numFmtId="0" fontId="23" fillId="0" borderId="0" xfId="0" applyFont="1"/>
    <xf numFmtId="2" fontId="14" fillId="2" borderId="1" xfId="0" applyNumberFormat="1" applyFont="1" applyFill="1" applyBorder="1" applyAlignment="1">
      <alignment horizontal="right" vertical="center"/>
    </xf>
    <xf numFmtId="3" fontId="14" fillId="3" borderId="1" xfId="0" applyNumberFormat="1" applyFont="1" applyFill="1" applyBorder="1" applyAlignment="1">
      <alignment horizontal="right" vertical="center"/>
    </xf>
    <xf numFmtId="0" fontId="19" fillId="4" borderId="1" xfId="0" applyFont="1" applyFill="1" applyBorder="1" applyAlignment="1">
      <alignment horizontal="left" vertical="center" wrapText="1"/>
    </xf>
    <xf numFmtId="0" fontId="23" fillId="0" borderId="0" xfId="0" applyFont="1" applyBorder="1"/>
    <xf numFmtId="2" fontId="18" fillId="5" borderId="1" xfId="0" applyNumberFormat="1" applyFont="1" applyFill="1" applyBorder="1" applyAlignment="1">
      <alignment horizontal="right" vertical="center" wrapText="1"/>
    </xf>
    <xf numFmtId="0" fontId="18" fillId="0" borderId="1" xfId="0" applyFont="1" applyBorder="1" applyAlignment="1">
      <alignment horizontal="center" vertical="center"/>
    </xf>
    <xf numFmtId="0" fontId="18" fillId="0" borderId="1" xfId="0" applyFont="1" applyBorder="1"/>
    <xf numFmtId="0" fontId="25" fillId="0" borderId="0" xfId="0" applyFont="1" applyAlignment="1">
      <alignment horizontal="right"/>
    </xf>
    <xf numFmtId="0" fontId="18" fillId="3" borderId="0" xfId="0" applyFont="1" applyFill="1" applyAlignment="1">
      <alignment vertical="center"/>
    </xf>
    <xf numFmtId="0" fontId="18" fillId="2" borderId="0" xfId="0" applyFont="1" applyFill="1" applyAlignment="1">
      <alignment horizontal="left" vertical="center" wrapText="1"/>
    </xf>
    <xf numFmtId="0" fontId="18" fillId="3" borderId="0" xfId="0" applyFont="1" applyFill="1" applyAlignment="1">
      <alignment horizontal="left" vertical="center" wrapText="1"/>
    </xf>
    <xf numFmtId="0" fontId="18" fillId="2" borderId="0" xfId="0" applyFont="1" applyFill="1" applyAlignment="1">
      <alignment vertical="center"/>
    </xf>
    <xf numFmtId="0" fontId="18" fillId="0" borderId="0" xfId="0" applyFont="1"/>
    <xf numFmtId="3" fontId="18" fillId="3" borderId="1" xfId="0" applyNumberFormat="1" applyFont="1" applyFill="1" applyBorder="1" applyAlignment="1">
      <alignment horizontal="right" vertical="center" wrapText="1"/>
    </xf>
    <xf numFmtId="3" fontId="18" fillId="3" borderId="1" xfId="0" applyNumberFormat="1" applyFont="1" applyFill="1" applyBorder="1" applyAlignment="1">
      <alignment horizontal="right" vertical="center"/>
    </xf>
    <xf numFmtId="1" fontId="18" fillId="3" borderId="1" xfId="0" applyNumberFormat="1" applyFont="1" applyFill="1" applyBorder="1" applyAlignment="1">
      <alignment horizontal="right" vertical="center" wrapText="1"/>
    </xf>
    <xf numFmtId="1" fontId="18" fillId="2" borderId="1" xfId="0" applyNumberFormat="1" applyFont="1" applyFill="1" applyBorder="1" applyAlignment="1">
      <alignment horizontal="right" vertical="center"/>
    </xf>
    <xf numFmtId="1" fontId="18" fillId="2" borderId="1" xfId="0" applyNumberFormat="1" applyFont="1" applyFill="1" applyBorder="1" applyAlignment="1">
      <alignment horizontal="right" vertical="center" wrapText="1"/>
    </xf>
    <xf numFmtId="0" fontId="15" fillId="2" borderId="0" xfId="0" applyFont="1" applyFill="1" applyBorder="1" applyAlignment="1">
      <alignment vertical="center"/>
    </xf>
    <xf numFmtId="0" fontId="16" fillId="0" borderId="0" xfId="0" applyFont="1" applyAlignment="1">
      <alignment vertical="center"/>
    </xf>
    <xf numFmtId="0" fontId="19" fillId="3" borderId="1" xfId="0" applyFont="1" applyFill="1" applyBorder="1" applyAlignment="1">
      <alignment vertical="center"/>
    </xf>
    <xf numFmtId="0" fontId="14" fillId="3" borderId="0" xfId="0" applyFont="1" applyFill="1" applyAlignment="1">
      <alignment vertical="center"/>
    </xf>
    <xf numFmtId="0" fontId="14" fillId="2" borderId="0" xfId="0" applyFont="1" applyFill="1" applyAlignment="1">
      <alignment horizontal="left" vertical="center" wrapText="1"/>
    </xf>
    <xf numFmtId="0" fontId="14" fillId="2" borderId="0" xfId="0" applyFont="1" applyFill="1" applyAlignment="1">
      <alignment horizontal="left" vertical="top"/>
    </xf>
    <xf numFmtId="0" fontId="14" fillId="3" borderId="0" xfId="0" applyFont="1" applyFill="1" applyAlignment="1">
      <alignment horizontal="left" vertical="center" wrapText="1"/>
    </xf>
    <xf numFmtId="0" fontId="21" fillId="4" borderId="1" xfId="0" applyFont="1" applyFill="1" applyBorder="1" applyAlignment="1">
      <alignment vertical="top" wrapText="1"/>
    </xf>
    <xf numFmtId="0" fontId="19" fillId="4" borderId="1" xfId="0" applyFont="1" applyFill="1" applyBorder="1" applyAlignment="1">
      <alignment horizontal="center" vertical="top"/>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9" fillId="4" borderId="1" xfId="0" applyFont="1" applyFill="1" applyBorder="1" applyAlignment="1">
      <alignment horizontal="center" vertical="top" wrapText="1"/>
    </xf>
    <xf numFmtId="4" fontId="19" fillId="4" borderId="1" xfId="0" applyNumberFormat="1" applyFont="1" applyFill="1" applyBorder="1" applyAlignment="1">
      <alignment horizontal="center" vertical="top" wrapText="1"/>
    </xf>
    <xf numFmtId="0" fontId="23" fillId="0" borderId="0" xfId="0" applyFont="1" applyAlignment="1">
      <alignment vertical="top"/>
    </xf>
    <xf numFmtId="0" fontId="19" fillId="2"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2" borderId="1" xfId="0" applyFont="1" applyFill="1" applyBorder="1" applyAlignment="1">
      <alignment vertical="center"/>
    </xf>
    <xf numFmtId="0" fontId="14" fillId="0" borderId="1" xfId="0" applyFont="1" applyBorder="1"/>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4" borderId="1" xfId="0" applyFont="1" applyFill="1" applyBorder="1" applyAlignment="1">
      <alignment horizontal="center" vertical="center"/>
    </xf>
    <xf numFmtId="0" fontId="21" fillId="4" borderId="1" xfId="0" applyFont="1" applyFill="1" applyBorder="1" applyAlignment="1">
      <alignment horizontal="right" vertical="center"/>
    </xf>
    <xf numFmtId="0" fontId="21" fillId="4" borderId="1" xfId="0" applyFont="1" applyFill="1" applyBorder="1" applyAlignment="1">
      <alignment horizontal="right" vertical="center" wrapText="1"/>
    </xf>
    <xf numFmtId="3" fontId="21" fillId="4" borderId="1" xfId="0" applyNumberFormat="1" applyFont="1" applyFill="1" applyBorder="1" applyAlignment="1">
      <alignment horizontal="right" vertical="center" wrapText="1"/>
    </xf>
    <xf numFmtId="3" fontId="21" fillId="4" borderId="1" xfId="0" applyNumberFormat="1" applyFont="1" applyFill="1" applyBorder="1" applyAlignment="1">
      <alignment horizontal="right" vertical="center"/>
    </xf>
    <xf numFmtId="2" fontId="21" fillId="4" borderId="1" xfId="0" applyNumberFormat="1" applyFont="1" applyFill="1" applyBorder="1" applyAlignment="1">
      <alignment horizontal="right" vertical="center"/>
    </xf>
    <xf numFmtId="4" fontId="21" fillId="4" borderId="1" xfId="0" applyNumberFormat="1" applyFont="1" applyFill="1" applyBorder="1" applyAlignment="1">
      <alignment horizontal="right" vertical="center" wrapText="1"/>
    </xf>
    <xf numFmtId="4" fontId="21" fillId="4" borderId="1" xfId="0" applyNumberFormat="1" applyFont="1" applyFill="1" applyBorder="1" applyAlignment="1">
      <alignment horizontal="right" vertical="center"/>
    </xf>
    <xf numFmtId="4" fontId="21" fillId="4" borderId="1" xfId="0" applyNumberFormat="1" applyFont="1" applyFill="1" applyBorder="1" applyAlignment="1">
      <alignment horizontal="right"/>
    </xf>
    <xf numFmtId="0" fontId="18" fillId="4" borderId="1" xfId="0" applyFont="1" applyFill="1" applyBorder="1" applyAlignment="1">
      <alignment vertical="center"/>
    </xf>
    <xf numFmtId="0" fontId="23" fillId="0" borderId="1" xfId="0" applyFont="1" applyBorder="1"/>
    <xf numFmtId="0" fontId="18" fillId="3" borderId="0" xfId="0" applyFont="1" applyFill="1" applyBorder="1" applyAlignment="1">
      <alignment vertical="center"/>
    </xf>
    <xf numFmtId="2" fontId="21" fillId="3" borderId="0" xfId="0" applyNumberFormat="1" applyFont="1" applyFill="1" applyBorder="1" applyAlignment="1"/>
    <xf numFmtId="4" fontId="25" fillId="4" borderId="1" xfId="0" applyNumberFormat="1" applyFont="1" applyFill="1" applyBorder="1" applyAlignment="1">
      <alignment horizontal="right"/>
    </xf>
    <xf numFmtId="0" fontId="19" fillId="4"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top"/>
    </xf>
    <xf numFmtId="0" fontId="14" fillId="4" borderId="1" xfId="0" applyFont="1" applyFill="1" applyBorder="1" applyAlignment="1">
      <alignment horizontal="left" vertical="center" wrapText="1"/>
    </xf>
    <xf numFmtId="4" fontId="19" fillId="4" borderId="1" xfId="0" applyNumberFormat="1" applyFont="1" applyFill="1" applyBorder="1" applyAlignment="1">
      <alignment horizontal="right" vertical="center" wrapText="1"/>
    </xf>
    <xf numFmtId="0" fontId="14" fillId="4" borderId="1" xfId="0" applyFont="1" applyFill="1" applyBorder="1" applyAlignment="1">
      <alignment vertical="center"/>
    </xf>
    <xf numFmtId="2" fontId="21" fillId="3" borderId="1" xfId="0" applyNumberFormat="1" applyFont="1" applyFill="1" applyBorder="1" applyAlignment="1">
      <alignment horizontal="right"/>
    </xf>
    <xf numFmtId="2" fontId="25" fillId="4" borderId="1" xfId="0" applyNumberFormat="1" applyFont="1" applyFill="1" applyBorder="1"/>
    <xf numFmtId="3"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3" fontId="19" fillId="4" borderId="1" xfId="0" applyNumberFormat="1" applyFont="1" applyFill="1" applyBorder="1" applyAlignment="1">
      <alignment horizontal="right" vertical="center" wrapText="1"/>
    </xf>
    <xf numFmtId="3" fontId="19" fillId="4" borderId="1" xfId="0" applyNumberFormat="1" applyFont="1" applyFill="1" applyBorder="1" applyAlignment="1">
      <alignment horizontal="center" vertical="top" wrapText="1"/>
    </xf>
    <xf numFmtId="0" fontId="14" fillId="3" borderId="0" xfId="0" applyFont="1" applyFill="1" applyAlignment="1">
      <alignment horizontal="left" vertical="top"/>
    </xf>
    <xf numFmtId="0" fontId="21"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21" fillId="3" borderId="1" xfId="0" applyFont="1" applyFill="1" applyBorder="1" applyAlignment="1">
      <alignment vertical="top" wrapText="1"/>
    </xf>
    <xf numFmtId="0" fontId="3" fillId="3" borderId="0" xfId="0" applyFont="1" applyFill="1" applyAlignment="1">
      <alignment vertical="center"/>
    </xf>
    <xf numFmtId="0" fontId="19" fillId="3" borderId="1" xfId="0" applyFont="1" applyFill="1" applyBorder="1" applyAlignment="1">
      <alignment horizontal="center" vertical="center" wrapText="1"/>
    </xf>
    <xf numFmtId="2" fontId="20" fillId="3" borderId="1" xfId="0" applyNumberFormat="1" applyFont="1" applyFill="1" applyBorder="1" applyAlignment="1">
      <alignment vertical="center"/>
    </xf>
    <xf numFmtId="4" fontId="19" fillId="3" borderId="1" xfId="0" applyNumberFormat="1" applyFont="1" applyFill="1" applyBorder="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19" fillId="3" borderId="1" xfId="0" applyFont="1" applyFill="1" applyBorder="1" applyAlignment="1">
      <alignment horizontal="center" vertical="center"/>
    </xf>
    <xf numFmtId="0" fontId="19" fillId="3" borderId="6" xfId="0" applyFont="1" applyFill="1" applyBorder="1" applyAlignment="1">
      <alignment horizontal="center" vertical="top" wrapText="1"/>
    </xf>
    <xf numFmtId="0" fontId="19" fillId="3" borderId="1" xfId="0" applyFont="1" applyFill="1" applyBorder="1" applyAlignment="1">
      <alignment horizontal="center" vertical="top" wrapText="1"/>
    </xf>
    <xf numFmtId="0" fontId="23" fillId="3" borderId="1" xfId="0" applyFont="1" applyFill="1" applyBorder="1"/>
    <xf numFmtId="4" fontId="19" fillId="3" borderId="1" xfId="0" applyNumberFormat="1" applyFont="1" applyFill="1" applyBorder="1" applyAlignment="1">
      <alignment horizontal="right" vertical="center"/>
    </xf>
    <xf numFmtId="0" fontId="14" fillId="3" borderId="0" xfId="0" applyFont="1" applyFill="1"/>
    <xf numFmtId="0" fontId="23" fillId="3" borderId="0" xfId="0" applyFont="1" applyFill="1"/>
    <xf numFmtId="0" fontId="21"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0" fontId="21" fillId="3" borderId="6" xfId="0" applyFont="1" applyFill="1" applyBorder="1" applyAlignment="1">
      <alignment horizontal="center" vertical="top" wrapText="1"/>
    </xf>
    <xf numFmtId="0" fontId="18" fillId="0" borderId="1" xfId="0" applyFont="1" applyBorder="1" applyAlignment="1">
      <alignment horizontal="center" vertical="center" wrapText="1"/>
    </xf>
    <xf numFmtId="0" fontId="14" fillId="6" borderId="1" xfId="0" applyFont="1" applyFill="1" applyBorder="1" applyAlignment="1">
      <alignment horizontal="right" vertical="center"/>
    </xf>
    <xf numFmtId="0" fontId="18" fillId="6" borderId="1" xfId="0" applyFont="1" applyFill="1" applyBorder="1" applyAlignment="1">
      <alignment horizontal="right" vertical="center" wrapText="1"/>
    </xf>
    <xf numFmtId="1" fontId="18" fillId="6" borderId="1" xfId="0" applyNumberFormat="1" applyFont="1" applyFill="1" applyBorder="1" applyAlignment="1">
      <alignment horizontal="right" vertical="center" wrapText="1"/>
    </xf>
    <xf numFmtId="1" fontId="18" fillId="6" borderId="1" xfId="0" applyNumberFormat="1" applyFont="1" applyFill="1" applyBorder="1" applyAlignment="1">
      <alignment horizontal="right" vertical="center"/>
    </xf>
    <xf numFmtId="0" fontId="14" fillId="6" borderId="1" xfId="0" applyNumberFormat="1" applyFont="1" applyFill="1" applyBorder="1" applyAlignment="1">
      <alignment horizontal="right" vertical="center"/>
    </xf>
    <xf numFmtId="0" fontId="18" fillId="3" borderId="1" xfId="0" applyFont="1" applyFill="1" applyBorder="1" applyAlignment="1">
      <alignment vertical="center" wrapText="1"/>
    </xf>
    <xf numFmtId="0" fontId="14" fillId="3" borderId="1" xfId="0" applyNumberFormat="1" applyFont="1" applyFill="1" applyBorder="1" applyAlignment="1">
      <alignment horizontal="right" vertical="center"/>
    </xf>
    <xf numFmtId="0" fontId="19" fillId="3" borderId="1" xfId="0" applyFont="1" applyFill="1" applyBorder="1" applyAlignment="1">
      <alignment horizontal="center" vertical="center" wrapText="1"/>
    </xf>
    <xf numFmtId="0" fontId="19" fillId="2" borderId="0" xfId="0" applyFont="1" applyFill="1" applyAlignment="1">
      <alignment horizontal="right" vertical="center"/>
    </xf>
    <xf numFmtId="0" fontId="14" fillId="0" borderId="1" xfId="0" applyFont="1" applyBorder="1" applyAlignment="1">
      <alignment horizontal="left" vertical="center" wrapText="1"/>
    </xf>
    <xf numFmtId="0" fontId="18" fillId="0" borderId="4" xfId="0" applyFont="1" applyBorder="1" applyAlignment="1">
      <alignment horizontal="left" vertical="top" wrapText="1"/>
    </xf>
    <xf numFmtId="0" fontId="15" fillId="2" borderId="0" xfId="0" applyFont="1" applyFill="1" applyBorder="1" applyAlignment="1">
      <alignment horizontal="center" vertical="center"/>
    </xf>
    <xf numFmtId="0" fontId="26" fillId="0" borderId="0" xfId="0" applyFont="1" applyAlignment="1">
      <alignment horizontal="center" vertical="center"/>
    </xf>
    <xf numFmtId="0" fontId="19" fillId="4" borderId="1" xfId="0" applyFont="1" applyFill="1" applyBorder="1" applyAlignment="1">
      <alignment horizontal="center" vertical="center"/>
    </xf>
    <xf numFmtId="2" fontId="20" fillId="3" borderId="1" xfId="0" applyNumberFormat="1" applyFont="1" applyFill="1" applyBorder="1" applyAlignment="1">
      <alignment vertical="center"/>
    </xf>
    <xf numFmtId="0" fontId="19" fillId="3" borderId="1" xfId="0" applyFont="1" applyFill="1" applyBorder="1" applyAlignment="1">
      <alignment horizontal="center" vertical="center"/>
    </xf>
    <xf numFmtId="0" fontId="21" fillId="3" borderId="2"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3" xfId="0" applyFont="1" applyFill="1" applyBorder="1" applyAlignment="1">
      <alignment horizontal="center" vertical="top" wrapText="1"/>
    </xf>
    <xf numFmtId="0" fontId="21" fillId="3" borderId="4" xfId="0" applyFont="1" applyFill="1" applyBorder="1" applyAlignment="1">
      <alignment horizontal="center" vertical="top" wrapText="1"/>
    </xf>
    <xf numFmtId="0" fontId="21" fillId="3" borderId="6" xfId="0" applyFont="1" applyFill="1" applyBorder="1" applyAlignment="1">
      <alignment horizontal="center" vertical="top" wrapText="1"/>
    </xf>
    <xf numFmtId="1" fontId="20" fillId="3" borderId="4" xfId="0" applyNumberFormat="1" applyFont="1" applyFill="1" applyBorder="1" applyAlignment="1">
      <alignment vertical="center"/>
    </xf>
    <xf numFmtId="1" fontId="20" fillId="3" borderId="6" xfId="0" applyNumberFormat="1" applyFont="1" applyFill="1" applyBorder="1" applyAlignment="1">
      <alignment vertical="center"/>
    </xf>
    <xf numFmtId="0" fontId="19" fillId="3" borderId="1" xfId="0" applyFont="1" applyFill="1" applyBorder="1" applyAlignment="1">
      <alignment horizontal="center" vertical="top" wrapText="1"/>
    </xf>
    <xf numFmtId="0" fontId="19" fillId="2" borderId="1" xfId="0" applyFont="1" applyFill="1" applyBorder="1" applyAlignment="1">
      <alignment horizontal="right" vertical="center"/>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15" fillId="2" borderId="1" xfId="0" applyFont="1" applyFill="1" applyBorder="1" applyAlignment="1">
      <alignment horizontal="center" vertical="center"/>
    </xf>
    <xf numFmtId="0" fontId="26" fillId="0" borderId="1" xfId="0" applyFont="1" applyBorder="1" applyAlignment="1">
      <alignment horizontal="center" vertical="center"/>
    </xf>
    <xf numFmtId="0" fontId="14" fillId="3" borderId="1" xfId="0" applyFont="1" applyFill="1" applyBorder="1" applyAlignment="1">
      <alignment horizontal="left" vertical="top"/>
    </xf>
    <xf numFmtId="0" fontId="19" fillId="3" borderId="2" xfId="0" applyFont="1" applyFill="1" applyBorder="1" applyAlignment="1">
      <alignment horizontal="center" vertical="top" wrapText="1"/>
    </xf>
    <xf numFmtId="0" fontId="19" fillId="3" borderId="8"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4" xfId="0" applyFont="1" applyFill="1" applyBorder="1" applyAlignment="1">
      <alignment horizontal="center" vertical="top" wrapText="1"/>
    </xf>
    <xf numFmtId="0" fontId="19" fillId="3" borderId="6" xfId="0" applyFont="1" applyFill="1" applyBorder="1" applyAlignment="1">
      <alignment horizontal="center" vertical="top" wrapText="1"/>
    </xf>
    <xf numFmtId="2" fontId="21" fillId="3" borderId="2" xfId="0" applyNumberFormat="1" applyFont="1" applyFill="1" applyBorder="1" applyAlignment="1">
      <alignment horizontal="right"/>
    </xf>
    <xf numFmtId="2" fontId="21" fillId="3" borderId="3" xfId="0" applyNumberFormat="1" applyFont="1" applyFill="1" applyBorder="1" applyAlignment="1">
      <alignment horizontal="right"/>
    </xf>
    <xf numFmtId="1" fontId="21" fillId="3" borderId="4" xfId="0" applyNumberFormat="1" applyFont="1" applyFill="1" applyBorder="1" applyAlignment="1">
      <alignment horizontal="right"/>
    </xf>
    <xf numFmtId="1" fontId="21" fillId="3" borderId="6" xfId="0" applyNumberFormat="1" applyFont="1" applyFill="1" applyBorder="1" applyAlignment="1">
      <alignment horizontal="right"/>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3" borderId="1" xfId="0" applyFont="1" applyFill="1" applyBorder="1" applyAlignment="1">
      <alignment horizontal="center" vertical="top" wrapText="1"/>
    </xf>
    <xf numFmtId="3" fontId="21" fillId="4" borderId="4" xfId="0" applyNumberFormat="1" applyFont="1" applyFill="1" applyBorder="1" applyAlignment="1">
      <alignment horizontal="center"/>
    </xf>
    <xf numFmtId="3" fontId="21" fillId="4" borderId="6"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3" xfId="0" applyNumberFormat="1" applyFont="1" applyFill="1" applyBorder="1" applyAlignment="1">
      <alignment horizontal="center"/>
    </xf>
    <xf numFmtId="0" fontId="21" fillId="3" borderId="5"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18" fillId="3" borderId="1" xfId="0" applyFont="1" applyFill="1" applyBorder="1" applyAlignment="1">
      <alignment vertical="center" wrapText="1"/>
    </xf>
    <xf numFmtId="0" fontId="18" fillId="0" borderId="1" xfId="0" applyFont="1" applyBorder="1" applyAlignment="1">
      <alignment vertical="top" wrapText="1"/>
    </xf>
    <xf numFmtId="0" fontId="18" fillId="3" borderId="1" xfId="0" applyFont="1" applyFill="1" applyBorder="1" applyAlignment="1">
      <alignment vertical="center"/>
    </xf>
    <xf numFmtId="4" fontId="21" fillId="4" borderId="1"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14" fillId="2" borderId="9" xfId="0" applyFont="1" applyFill="1" applyBorder="1" applyAlignment="1">
      <alignment horizontal="left" vertical="center" wrapText="1"/>
    </xf>
    <xf numFmtId="3" fontId="19" fillId="3" borderId="1" xfId="0" applyNumberFormat="1" applyFont="1" applyFill="1" applyBorder="1" applyAlignment="1">
      <alignment horizontal="right" vertical="center"/>
    </xf>
    <xf numFmtId="0" fontId="14" fillId="0" borderId="0" xfId="0" applyFont="1" applyAlignment="1">
      <alignment wrapText="1"/>
    </xf>
    <xf numFmtId="0" fontId="18" fillId="3" borderId="1" xfId="0" applyFont="1" applyFill="1" applyBorder="1" applyAlignment="1">
      <alignment horizontal="left" vertical="center" wrapText="1"/>
    </xf>
    <xf numFmtId="3" fontId="21" fillId="3" borderId="1" xfId="0" applyNumberFormat="1" applyFont="1" applyFill="1" applyBorder="1" applyAlignment="1">
      <alignment horizontal="right" vertical="center" wrapText="1"/>
    </xf>
    <xf numFmtId="0" fontId="18" fillId="2" borderId="0" xfId="0" applyFont="1" applyFill="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FFCC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topLeftCell="A7" zoomScale="90" zoomScaleNormal="90" workbookViewId="0">
      <selection activeCell="C21" sqref="C21"/>
    </sheetView>
  </sheetViews>
  <sheetFormatPr defaultColWidth="9.28515625" defaultRowHeight="18" x14ac:dyDescent="0.2"/>
  <cols>
    <col min="1" max="1" width="8.5703125" style="64" customWidth="1"/>
    <col min="2" max="2" width="30.7109375" style="65" customWidth="1"/>
    <col min="3" max="3" width="15.7109375" style="67" customWidth="1"/>
    <col min="4" max="4" width="11.5703125" style="64" customWidth="1"/>
    <col min="5" max="5" width="16.7109375" style="64" customWidth="1"/>
    <col min="6" max="6" width="14" style="16" customWidth="1"/>
    <col min="7" max="7" width="18.42578125" style="16" customWidth="1"/>
    <col min="8" max="11" width="8.7109375" style="16" customWidth="1"/>
    <col min="12" max="13" width="21.7109375" style="66" customWidth="1"/>
    <col min="14" max="17" width="21.42578125" style="16" customWidth="1"/>
    <col min="18" max="18" width="22" style="16" customWidth="1"/>
    <col min="19" max="19" width="25.28515625" style="1" customWidth="1"/>
    <col min="20" max="16384" width="9.28515625" style="1"/>
  </cols>
  <sheetData>
    <row r="1" spans="1:30" x14ac:dyDescent="0.2">
      <c r="A1" s="36"/>
      <c r="B1" s="37"/>
      <c r="C1" s="38"/>
      <c r="D1" s="36"/>
      <c r="E1" s="36"/>
      <c r="F1" s="39"/>
      <c r="G1" s="39"/>
      <c r="H1" s="39"/>
      <c r="I1" s="39"/>
      <c r="J1" s="39"/>
      <c r="K1" s="39"/>
      <c r="L1" s="138"/>
      <c r="M1" s="138"/>
      <c r="N1" s="138"/>
      <c r="O1" s="138"/>
      <c r="P1" s="138"/>
      <c r="Q1" s="138"/>
      <c r="R1" s="138"/>
    </row>
    <row r="2" spans="1:30" ht="26.65" customHeight="1" x14ac:dyDescent="0.2">
      <c r="A2" s="141" t="s">
        <v>57</v>
      </c>
      <c r="B2" s="141"/>
      <c r="C2" s="141"/>
      <c r="D2" s="141"/>
      <c r="E2" s="141"/>
      <c r="F2" s="141"/>
      <c r="G2" s="141"/>
      <c r="H2" s="141"/>
      <c r="I2" s="141"/>
      <c r="J2" s="141"/>
      <c r="K2" s="141"/>
      <c r="L2" s="141"/>
      <c r="M2" s="141"/>
      <c r="N2" s="141"/>
      <c r="O2" s="141"/>
      <c r="P2" s="141"/>
      <c r="Q2" s="141"/>
      <c r="R2" s="141"/>
    </row>
    <row r="3" spans="1:30" ht="26.65" customHeight="1" x14ac:dyDescent="0.2">
      <c r="A3" s="141"/>
      <c r="B3" s="141"/>
      <c r="C3" s="141"/>
      <c r="D3" s="141"/>
      <c r="E3" s="141"/>
      <c r="F3" s="141"/>
      <c r="G3" s="141"/>
      <c r="H3" s="141"/>
      <c r="I3" s="141"/>
      <c r="J3" s="141"/>
      <c r="K3" s="141"/>
      <c r="L3" s="141"/>
      <c r="M3" s="141"/>
      <c r="N3" s="141"/>
      <c r="O3" s="141"/>
      <c r="P3" s="141"/>
      <c r="Q3" s="141"/>
      <c r="R3" s="141"/>
    </row>
    <row r="4" spans="1:30" customFormat="1" ht="18" customHeight="1" x14ac:dyDescent="0.2">
      <c r="A4" s="142"/>
      <c r="B4" s="142"/>
      <c r="C4" s="142"/>
      <c r="D4" s="142"/>
      <c r="E4" s="142"/>
      <c r="F4" s="142"/>
      <c r="G4" s="142"/>
      <c r="H4" s="142"/>
      <c r="I4" s="142"/>
      <c r="J4" s="142"/>
      <c r="K4" s="142"/>
      <c r="L4" s="142"/>
      <c r="M4" s="142"/>
      <c r="N4" s="142"/>
      <c r="O4" s="142"/>
      <c r="P4" s="142"/>
      <c r="Q4" s="142"/>
      <c r="R4" s="142"/>
      <c r="S4" s="13"/>
      <c r="T4" s="13"/>
      <c r="U4" s="13"/>
      <c r="V4" s="13"/>
      <c r="W4" s="13"/>
      <c r="X4" s="13"/>
    </row>
    <row r="5" spans="1:30" customFormat="1" ht="18" customHeight="1" x14ac:dyDescent="0.2">
      <c r="A5" s="142"/>
      <c r="B5" s="142"/>
      <c r="C5" s="142"/>
      <c r="D5" s="142"/>
      <c r="E5" s="142"/>
      <c r="F5" s="142"/>
      <c r="G5" s="142"/>
      <c r="H5" s="142"/>
      <c r="I5" s="142"/>
      <c r="J5" s="142"/>
      <c r="K5" s="142"/>
      <c r="L5" s="142"/>
      <c r="M5" s="142"/>
      <c r="N5" s="142"/>
      <c r="O5" s="142"/>
      <c r="P5" s="142"/>
      <c r="Q5" s="142"/>
      <c r="R5" s="142"/>
      <c r="S5" s="13"/>
      <c r="T5" s="13"/>
      <c r="U5" s="13"/>
      <c r="V5" s="13"/>
      <c r="W5" s="13"/>
      <c r="X5" s="13"/>
    </row>
    <row r="6" spans="1:30" customFormat="1" ht="18" customHeight="1" x14ac:dyDescent="0.2">
      <c r="A6" s="142"/>
      <c r="B6" s="142"/>
      <c r="C6" s="142"/>
      <c r="D6" s="142"/>
      <c r="E6" s="142"/>
      <c r="F6" s="142"/>
      <c r="G6" s="142"/>
      <c r="H6" s="142"/>
      <c r="I6" s="142"/>
      <c r="J6" s="142"/>
      <c r="K6" s="142"/>
      <c r="L6" s="142"/>
      <c r="M6" s="142"/>
      <c r="N6" s="142"/>
      <c r="O6" s="142"/>
      <c r="P6" s="142"/>
      <c r="Q6" s="142"/>
      <c r="R6" s="142"/>
      <c r="S6" s="13"/>
      <c r="T6" s="13"/>
      <c r="U6" s="13"/>
      <c r="V6" s="13"/>
      <c r="W6" s="13"/>
      <c r="X6" s="13"/>
    </row>
    <row r="7" spans="1:30" s="5" customFormat="1" ht="15.75" x14ac:dyDescent="0.25">
      <c r="A7" s="139"/>
      <c r="B7" s="139"/>
      <c r="C7" s="139"/>
      <c r="D7" s="139"/>
      <c r="E7" s="139"/>
      <c r="F7" s="139"/>
      <c r="G7" s="139"/>
      <c r="H7" s="139"/>
      <c r="I7" s="139"/>
      <c r="J7" s="139"/>
      <c r="K7" s="139"/>
      <c r="L7" s="139"/>
      <c r="M7" s="139"/>
      <c r="N7" s="139"/>
      <c r="O7" s="139"/>
      <c r="P7" s="139"/>
      <c r="Q7" s="139"/>
      <c r="R7" s="139"/>
      <c r="S7" s="8"/>
      <c r="T7" s="8"/>
      <c r="U7" s="8"/>
      <c r="V7" s="8"/>
      <c r="W7" s="8"/>
      <c r="X7" s="8"/>
      <c r="Y7" s="8"/>
      <c r="Z7" s="8"/>
      <c r="AA7" s="8"/>
      <c r="AB7" s="8"/>
      <c r="AC7" s="8"/>
      <c r="AD7" s="8"/>
    </row>
    <row r="8" spans="1:30" s="9" customFormat="1" ht="26.65" customHeight="1" x14ac:dyDescent="0.2">
      <c r="A8" s="139"/>
      <c r="B8" s="139"/>
      <c r="C8" s="139"/>
      <c r="D8" s="139"/>
      <c r="E8" s="139"/>
      <c r="F8" s="139"/>
      <c r="G8" s="139"/>
      <c r="H8" s="139"/>
      <c r="I8" s="139"/>
      <c r="J8" s="139"/>
      <c r="K8" s="139"/>
      <c r="L8" s="139"/>
      <c r="M8" s="139"/>
      <c r="N8" s="139"/>
      <c r="O8" s="139"/>
      <c r="P8" s="139"/>
      <c r="Q8" s="139"/>
      <c r="R8" s="139"/>
    </row>
    <row r="9" spans="1:30" s="10" customFormat="1" ht="15.75" x14ac:dyDescent="0.2">
      <c r="A9" s="19"/>
      <c r="B9" s="20"/>
      <c r="C9" s="20"/>
      <c r="D9" s="20"/>
      <c r="E9" s="20"/>
      <c r="F9" s="20"/>
      <c r="G9" s="20"/>
      <c r="H9" s="20"/>
      <c r="I9" s="20"/>
      <c r="J9" s="20"/>
      <c r="K9" s="20"/>
      <c r="L9" s="20"/>
      <c r="M9" s="20"/>
      <c r="N9" s="20"/>
      <c r="O9" s="20"/>
      <c r="P9" s="20"/>
      <c r="Q9" s="20"/>
      <c r="R9" s="20"/>
      <c r="S9" s="3"/>
    </row>
    <row r="10" spans="1:30" s="12" customFormat="1" ht="28.5" customHeight="1" x14ac:dyDescent="0.2">
      <c r="A10" s="140" t="s">
        <v>40</v>
      </c>
      <c r="B10" s="140"/>
      <c r="C10" s="140"/>
      <c r="D10" s="140"/>
      <c r="E10" s="140"/>
      <c r="F10" s="140"/>
      <c r="G10" s="140"/>
      <c r="H10" s="140"/>
      <c r="I10" s="140"/>
      <c r="J10" s="140"/>
      <c r="K10" s="140"/>
      <c r="L10" s="140"/>
      <c r="M10" s="140"/>
      <c r="N10" s="140"/>
      <c r="O10" s="140"/>
      <c r="P10" s="140"/>
      <c r="Q10" s="140"/>
      <c r="R10" s="140"/>
      <c r="S10" s="7"/>
      <c r="T10" s="7"/>
      <c r="U10" s="11"/>
      <c r="V10" s="11"/>
      <c r="W10" s="11"/>
      <c r="X10" s="11"/>
      <c r="Y10" s="11"/>
      <c r="Z10" s="11"/>
      <c r="AA10" s="11"/>
      <c r="AB10" s="11"/>
      <c r="AC10" s="11"/>
      <c r="AD10" s="11"/>
    </row>
    <row r="11" spans="1:30" ht="43.5" customHeight="1" x14ac:dyDescent="0.2">
      <c r="A11" s="143" t="s">
        <v>17</v>
      </c>
      <c r="B11" s="143"/>
      <c r="C11" s="143"/>
      <c r="D11" s="143"/>
      <c r="E11" s="143"/>
      <c r="F11" s="143"/>
      <c r="G11" s="143"/>
      <c r="H11" s="143" t="s">
        <v>59</v>
      </c>
      <c r="I11" s="143"/>
      <c r="J11" s="143"/>
      <c r="K11" s="143"/>
      <c r="L11" s="143"/>
      <c r="M11" s="109"/>
      <c r="N11" s="64"/>
      <c r="O11" s="64"/>
      <c r="P11" s="64"/>
      <c r="Q11" s="64"/>
      <c r="R11" s="137"/>
      <c r="S11" s="137"/>
      <c r="T11" s="14"/>
      <c r="U11" s="14"/>
    </row>
    <row r="12" spans="1:30" ht="26.65" customHeight="1" x14ac:dyDescent="0.2">
      <c r="A12" s="143"/>
      <c r="B12" s="143"/>
      <c r="C12" s="143"/>
      <c r="D12" s="143"/>
      <c r="E12" s="143"/>
      <c r="F12" s="143"/>
      <c r="G12" s="143"/>
      <c r="H12" s="143"/>
      <c r="I12" s="143"/>
      <c r="J12" s="143"/>
      <c r="K12" s="143"/>
      <c r="L12" s="143"/>
      <c r="M12" s="110"/>
      <c r="N12" s="146"/>
      <c r="O12" s="147"/>
      <c r="P12" s="148"/>
      <c r="Q12" s="149"/>
      <c r="R12" s="137"/>
      <c r="S12" s="137"/>
      <c r="T12" s="14"/>
      <c r="U12" s="14"/>
    </row>
    <row r="13" spans="1:30" s="2" customFormat="1" ht="50.25" x14ac:dyDescent="0.2">
      <c r="A13" s="97" t="s">
        <v>16</v>
      </c>
      <c r="B13" s="80" t="s">
        <v>0</v>
      </c>
      <c r="C13" s="21" t="s">
        <v>47</v>
      </c>
      <c r="D13" s="80" t="s">
        <v>48</v>
      </c>
      <c r="E13" s="80" t="s">
        <v>49</v>
      </c>
      <c r="F13" s="80" t="s">
        <v>55</v>
      </c>
      <c r="G13" s="80" t="s">
        <v>56</v>
      </c>
      <c r="H13" s="80" t="s">
        <v>15</v>
      </c>
      <c r="I13" s="80" t="s">
        <v>11</v>
      </c>
      <c r="J13" s="80" t="s">
        <v>13</v>
      </c>
      <c r="K13" s="80" t="s">
        <v>14</v>
      </c>
      <c r="L13" s="45"/>
      <c r="M13" s="111"/>
      <c r="N13" s="112"/>
      <c r="O13" s="112"/>
      <c r="P13" s="112"/>
      <c r="Q13" s="150"/>
      <c r="R13" s="137"/>
      <c r="S13" s="137"/>
      <c r="T13" s="113"/>
      <c r="U13" s="113"/>
    </row>
    <row r="14" spans="1:30" s="2" customFormat="1" x14ac:dyDescent="0.2">
      <c r="A14" s="97">
        <v>1</v>
      </c>
      <c r="B14" s="80">
        <v>2</v>
      </c>
      <c r="C14" s="21">
        <v>3</v>
      </c>
      <c r="D14" s="80">
        <v>4</v>
      </c>
      <c r="E14" s="80">
        <v>5</v>
      </c>
      <c r="F14" s="80">
        <v>6</v>
      </c>
      <c r="G14" s="80">
        <v>7</v>
      </c>
      <c r="H14" s="80">
        <v>8</v>
      </c>
      <c r="I14" s="80">
        <v>9</v>
      </c>
      <c r="J14" s="80">
        <v>10</v>
      </c>
      <c r="K14" s="80">
        <v>11</v>
      </c>
      <c r="L14" s="22"/>
      <c r="M14" s="111"/>
      <c r="N14" s="112"/>
      <c r="O14" s="112"/>
      <c r="P14" s="112"/>
      <c r="Q14" s="112"/>
      <c r="R14" s="114"/>
      <c r="S14" s="114"/>
      <c r="T14" s="113"/>
      <c r="U14" s="113"/>
    </row>
    <row r="15" spans="1:30" ht="19.899999999999999" customHeight="1" x14ac:dyDescent="0.2">
      <c r="A15" s="79">
        <v>1</v>
      </c>
      <c r="B15" s="184" t="s">
        <v>3</v>
      </c>
      <c r="C15" s="123">
        <f t="shared" ref="C15:C23" si="0">SUM(D15:G15)</f>
        <v>998</v>
      </c>
      <c r="D15" s="24">
        <v>154</v>
      </c>
      <c r="E15" s="24">
        <v>257</v>
      </c>
      <c r="F15" s="134">
        <v>587</v>
      </c>
      <c r="G15" s="26"/>
      <c r="H15" s="27"/>
      <c r="I15" s="27" t="s">
        <v>12</v>
      </c>
      <c r="J15" s="27"/>
      <c r="K15" s="27"/>
      <c r="L15" s="28"/>
      <c r="M15" s="32"/>
      <c r="N15" s="33"/>
      <c r="O15" s="33"/>
      <c r="P15" s="33"/>
      <c r="Q15" s="33"/>
      <c r="R15" s="33"/>
      <c r="S15" s="33"/>
      <c r="T15" s="14"/>
      <c r="U15" s="14"/>
    </row>
    <row r="16" spans="1:30" ht="19.899999999999999" customHeight="1" x14ac:dyDescent="0.2">
      <c r="A16" s="79">
        <v>2</v>
      </c>
      <c r="B16" s="184" t="s">
        <v>4</v>
      </c>
      <c r="C16" s="123">
        <f t="shared" si="0"/>
        <v>2131.4</v>
      </c>
      <c r="D16" s="24">
        <v>696.4</v>
      </c>
      <c r="E16" s="24">
        <v>1126</v>
      </c>
      <c r="F16" s="134">
        <v>309</v>
      </c>
      <c r="G16" s="26"/>
      <c r="H16" s="27"/>
      <c r="I16" s="27" t="s">
        <v>12</v>
      </c>
      <c r="J16" s="27"/>
      <c r="K16" s="27"/>
      <c r="L16" s="28"/>
      <c r="M16" s="32"/>
      <c r="N16" s="33"/>
      <c r="O16" s="33"/>
      <c r="P16" s="33"/>
      <c r="Q16" s="33"/>
      <c r="R16" s="33"/>
      <c r="S16" s="33"/>
      <c r="T16" s="14"/>
      <c r="U16" s="14"/>
    </row>
    <row r="17" spans="1:21" s="14" customFormat="1" ht="19.899999999999999" customHeight="1" x14ac:dyDescent="0.2">
      <c r="A17" s="79">
        <v>3</v>
      </c>
      <c r="B17" s="29" t="s">
        <v>5</v>
      </c>
      <c r="C17" s="123">
        <f t="shared" si="0"/>
        <v>437</v>
      </c>
      <c r="D17" s="24">
        <v>85</v>
      </c>
      <c r="E17" s="24">
        <v>352</v>
      </c>
      <c r="F17" s="30"/>
      <c r="G17" s="30"/>
      <c r="H17" s="31"/>
      <c r="I17" s="31"/>
      <c r="J17" s="23" t="s">
        <v>12</v>
      </c>
      <c r="K17" s="31"/>
      <c r="L17" s="32"/>
      <c r="M17" s="32"/>
      <c r="N17" s="33"/>
      <c r="O17" s="33"/>
      <c r="P17" s="33"/>
      <c r="Q17" s="33"/>
      <c r="R17" s="33"/>
      <c r="S17" s="33"/>
    </row>
    <row r="18" spans="1:21" ht="19.899999999999999" customHeight="1" x14ac:dyDescent="0.2">
      <c r="A18" s="79">
        <v>4</v>
      </c>
      <c r="B18" s="29" t="s">
        <v>6</v>
      </c>
      <c r="C18" s="123">
        <f t="shared" si="0"/>
        <v>896</v>
      </c>
      <c r="D18" s="24">
        <v>260</v>
      </c>
      <c r="E18" s="24">
        <v>475</v>
      </c>
      <c r="F18" s="26"/>
      <c r="G18" s="136">
        <v>161</v>
      </c>
      <c r="H18" s="34"/>
      <c r="I18" s="34"/>
      <c r="J18" s="34"/>
      <c r="K18" s="27" t="s">
        <v>12</v>
      </c>
      <c r="L18" s="28"/>
      <c r="M18" s="32"/>
      <c r="N18" s="33"/>
      <c r="O18" s="33"/>
      <c r="P18" s="33"/>
      <c r="Q18" s="33"/>
      <c r="R18" s="33"/>
      <c r="S18" s="33"/>
      <c r="T18" s="14"/>
      <c r="U18" s="14"/>
    </row>
    <row r="19" spans="1:21" ht="19.899999999999999" customHeight="1" x14ac:dyDescent="0.2">
      <c r="A19" s="79">
        <v>5</v>
      </c>
      <c r="B19" s="29" t="s">
        <v>7</v>
      </c>
      <c r="C19" s="123">
        <f t="shared" si="0"/>
        <v>766.9</v>
      </c>
      <c r="D19" s="24">
        <v>73.900000000000006</v>
      </c>
      <c r="E19" s="24">
        <v>693</v>
      </c>
      <c r="F19" s="26"/>
      <c r="G19" s="30"/>
      <c r="H19" s="26"/>
      <c r="I19" s="27" t="s">
        <v>12</v>
      </c>
      <c r="J19" s="26"/>
      <c r="K19" s="26"/>
      <c r="L19" s="28"/>
      <c r="M19" s="32"/>
      <c r="N19" s="145"/>
      <c r="O19" s="145"/>
      <c r="P19" s="145"/>
      <c r="Q19" s="145"/>
      <c r="R19" s="145"/>
      <c r="S19" s="33"/>
      <c r="T19" s="14"/>
      <c r="U19" s="14"/>
    </row>
    <row r="20" spans="1:21" ht="19.899999999999999" customHeight="1" x14ac:dyDescent="0.2">
      <c r="A20" s="79">
        <v>6</v>
      </c>
      <c r="B20" s="29" t="s">
        <v>8</v>
      </c>
      <c r="C20" s="123">
        <f t="shared" si="0"/>
        <v>897.8</v>
      </c>
      <c r="D20" s="24">
        <v>344.8</v>
      </c>
      <c r="E20" s="24">
        <v>450</v>
      </c>
      <c r="F20" s="134">
        <v>103</v>
      </c>
      <c r="G20" s="30"/>
      <c r="H20" s="26"/>
      <c r="I20" s="26"/>
      <c r="J20" s="27"/>
      <c r="K20" s="27" t="s">
        <v>12</v>
      </c>
      <c r="L20" s="28"/>
      <c r="M20" s="32"/>
      <c r="N20" s="33"/>
      <c r="O20" s="33"/>
      <c r="P20" s="33"/>
      <c r="Q20" s="33"/>
      <c r="R20" s="33"/>
      <c r="S20" s="33"/>
      <c r="T20" s="14"/>
      <c r="U20" s="14"/>
    </row>
    <row r="21" spans="1:21" ht="19.899999999999999" customHeight="1" x14ac:dyDescent="0.2">
      <c r="A21" s="79">
        <v>7</v>
      </c>
      <c r="B21" s="29" t="s">
        <v>9</v>
      </c>
      <c r="C21" s="123">
        <f t="shared" si="0"/>
        <v>469.7</v>
      </c>
      <c r="D21" s="24">
        <v>406.7</v>
      </c>
      <c r="E21" s="35"/>
      <c r="F21" s="134">
        <v>63</v>
      </c>
      <c r="G21" s="30"/>
      <c r="H21" s="26"/>
      <c r="I21" s="26"/>
      <c r="J21" s="27" t="s">
        <v>12</v>
      </c>
      <c r="K21" s="26"/>
      <c r="L21" s="28"/>
      <c r="M21" s="32"/>
      <c r="N21" s="33"/>
      <c r="O21" s="33"/>
      <c r="P21" s="33"/>
      <c r="Q21" s="33"/>
      <c r="R21" s="33"/>
      <c r="S21" s="33"/>
      <c r="T21" s="14"/>
      <c r="U21" s="14"/>
    </row>
    <row r="22" spans="1:21" ht="19.899999999999999" customHeight="1" x14ac:dyDescent="0.2">
      <c r="A22" s="79">
        <v>8</v>
      </c>
      <c r="B22" s="29" t="s">
        <v>42</v>
      </c>
      <c r="C22" s="123">
        <f t="shared" si="0"/>
        <v>568.5</v>
      </c>
      <c r="D22" s="24">
        <v>42</v>
      </c>
      <c r="E22" s="24">
        <v>392.5</v>
      </c>
      <c r="F22" s="26"/>
      <c r="G22" s="136">
        <v>134</v>
      </c>
      <c r="H22" s="26"/>
      <c r="I22" s="26"/>
      <c r="J22" s="27" t="s">
        <v>12</v>
      </c>
      <c r="K22" s="26"/>
      <c r="L22" s="28"/>
      <c r="M22" s="32"/>
      <c r="N22" s="33"/>
      <c r="O22" s="33"/>
      <c r="P22" s="33"/>
      <c r="Q22" s="33"/>
      <c r="R22" s="33"/>
      <c r="S22" s="33"/>
      <c r="T22" s="14"/>
      <c r="U22" s="14"/>
    </row>
    <row r="23" spans="1:21" ht="19.899999999999999" customHeight="1" x14ac:dyDescent="0.2">
      <c r="A23" s="79">
        <v>9</v>
      </c>
      <c r="B23" s="29" t="s">
        <v>10</v>
      </c>
      <c r="C23" s="123">
        <f t="shared" si="0"/>
        <v>1418</v>
      </c>
      <c r="D23" s="24">
        <v>247</v>
      </c>
      <c r="E23" s="24">
        <v>818</v>
      </c>
      <c r="F23" s="134">
        <v>35</v>
      </c>
      <c r="G23" s="25">
        <v>318</v>
      </c>
      <c r="H23" s="26"/>
      <c r="I23" s="26"/>
      <c r="J23" s="26"/>
      <c r="K23" s="27" t="s">
        <v>12</v>
      </c>
      <c r="L23" s="28"/>
      <c r="M23" s="32"/>
      <c r="N23" s="33"/>
      <c r="O23" s="33"/>
      <c r="P23" s="33"/>
      <c r="Q23" s="33"/>
      <c r="R23" s="33"/>
      <c r="S23" s="33"/>
      <c r="T23" s="14"/>
      <c r="U23" s="14"/>
    </row>
    <row r="24" spans="1:21" s="70" customFormat="1" ht="19.899999999999999" customHeight="1" x14ac:dyDescent="0.2">
      <c r="A24" s="79"/>
      <c r="B24" s="80"/>
      <c r="C24" s="21">
        <f>SUM(C15:C23)</f>
        <v>8583.2999999999993</v>
      </c>
      <c r="D24" s="21">
        <f>SUM(D15:D23)</f>
        <v>2309.8000000000002</v>
      </c>
      <c r="E24" s="21">
        <f>SUM(E15:E23)</f>
        <v>4563.5</v>
      </c>
      <c r="F24" s="21">
        <f>SUM(F15:F23)</f>
        <v>1097</v>
      </c>
      <c r="G24" s="21">
        <f>SUM(G15:G23)</f>
        <v>613</v>
      </c>
      <c r="H24" s="79"/>
      <c r="I24" s="79"/>
      <c r="J24" s="79"/>
      <c r="K24" s="79"/>
      <c r="L24" s="69"/>
      <c r="M24" s="115"/>
      <c r="N24" s="151"/>
      <c r="O24" s="115"/>
      <c r="P24" s="115"/>
      <c r="Q24" s="115"/>
      <c r="R24" s="116"/>
      <c r="S24" s="116"/>
      <c r="T24" s="117"/>
      <c r="U24" s="117"/>
    </row>
    <row r="25" spans="1:21" s="71" customFormat="1" x14ac:dyDescent="0.2">
      <c r="A25" s="23"/>
      <c r="B25" s="98"/>
      <c r="C25" s="33"/>
      <c r="D25" s="23"/>
      <c r="E25" s="23"/>
      <c r="F25" s="27"/>
      <c r="G25" s="27"/>
      <c r="H25" s="27"/>
      <c r="I25" s="27"/>
      <c r="J25" s="27"/>
      <c r="K25" s="27"/>
      <c r="L25" s="99"/>
      <c r="M25" s="31"/>
      <c r="N25" s="152"/>
      <c r="O25" s="144"/>
      <c r="P25" s="144"/>
      <c r="Q25" s="115"/>
      <c r="R25" s="116"/>
      <c r="S25" s="116"/>
      <c r="T25" s="118"/>
      <c r="U25" s="118"/>
    </row>
    <row r="26" spans="1:21" ht="74.25" customHeight="1" x14ac:dyDescent="0.2">
      <c r="B26" s="185" t="s">
        <v>60</v>
      </c>
      <c r="C26" s="185"/>
      <c r="D26" s="185"/>
      <c r="E26" s="185"/>
      <c r="F26" s="185"/>
      <c r="G26" s="185"/>
      <c r="H26" s="185"/>
      <c r="I26" s="185"/>
      <c r="J26" s="185"/>
      <c r="K26" s="185"/>
      <c r="L26" s="185"/>
    </row>
  </sheetData>
  <mergeCells count="15">
    <mergeCell ref="B26:L26"/>
    <mergeCell ref="O25:P25"/>
    <mergeCell ref="N19:R19"/>
    <mergeCell ref="N12:P12"/>
    <mergeCell ref="Q12:Q13"/>
    <mergeCell ref="N24:N25"/>
    <mergeCell ref="S11:S13"/>
    <mergeCell ref="L1:R1"/>
    <mergeCell ref="R11:R13"/>
    <mergeCell ref="A7:R8"/>
    <mergeCell ref="A10:R10"/>
    <mergeCell ref="A2:R3"/>
    <mergeCell ref="A4:R6"/>
    <mergeCell ref="A11:G12"/>
    <mergeCell ref="H11:L12"/>
  </mergeCells>
  <phoneticPr fontId="0" type="noConversion"/>
  <pageMargins left="0.68" right="0" top="0.59055118110236227" bottom="0.39370078740157483" header="0.51181102362204722" footer="0.51181102362204722"/>
  <pageSetup paperSize="9" scale="55" orientation="portrait" r:id="rId1"/>
  <headerFooter alignWithMargins="0"/>
  <ignoredErrors>
    <ignoredError sqref="D24:G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F27C-B0B2-4568-B324-A31B7EE3C86D}">
  <dimension ref="A1:Z28"/>
  <sheetViews>
    <sheetView topLeftCell="B1" zoomScale="70" zoomScaleNormal="70" workbookViewId="0">
      <selection activeCell="B24" sqref="B24:N25"/>
    </sheetView>
  </sheetViews>
  <sheetFormatPr defaultColWidth="9.28515625" defaultRowHeight="15.75" x14ac:dyDescent="0.25"/>
  <cols>
    <col min="1" max="1" width="9.28515625" style="42"/>
    <col min="2" max="2" width="24.7109375" style="17" customWidth="1"/>
    <col min="3" max="3" width="14" style="17" customWidth="1"/>
    <col min="4" max="4" width="12.7109375" style="17" customWidth="1"/>
    <col min="5" max="5" width="14.7109375" style="17" customWidth="1"/>
    <col min="6" max="6" width="17" style="17" customWidth="1"/>
    <col min="7" max="7" width="14.7109375" style="17" customWidth="1"/>
    <col min="8" max="8" width="14.5703125" style="17" customWidth="1"/>
    <col min="9" max="9" width="25.7109375" style="17" customWidth="1"/>
    <col min="10" max="13" width="8.7109375" style="17"/>
    <col min="14" max="14" width="12.7109375" style="17" customWidth="1"/>
    <col min="15" max="18" width="17.42578125" style="17" customWidth="1"/>
    <col min="19" max="19" width="18.42578125" style="17" customWidth="1"/>
    <col min="20" max="20" width="21" style="42" customWidth="1"/>
    <col min="21" max="21" width="24.7109375" style="42" customWidth="1"/>
    <col min="22" max="16384" width="9.28515625" style="42"/>
  </cols>
  <sheetData>
    <row r="1" spans="1:26" s="40" customFormat="1" ht="18.75" x14ac:dyDescent="0.2">
      <c r="A1" s="63"/>
      <c r="B1" s="75"/>
      <c r="C1" s="76"/>
      <c r="D1" s="63"/>
      <c r="E1" s="63"/>
      <c r="F1" s="77"/>
      <c r="G1" s="77"/>
      <c r="H1" s="77"/>
      <c r="I1" s="77"/>
      <c r="J1" s="77"/>
      <c r="K1" s="77"/>
      <c r="L1" s="154"/>
      <c r="M1" s="154"/>
      <c r="N1" s="154"/>
      <c r="O1" s="154"/>
      <c r="P1" s="154"/>
      <c r="Q1" s="154"/>
      <c r="R1" s="154"/>
      <c r="S1" s="154"/>
    </row>
    <row r="2" spans="1:26" s="40" customFormat="1" ht="26.65" customHeight="1" x14ac:dyDescent="0.2">
      <c r="A2" s="157" t="s">
        <v>41</v>
      </c>
      <c r="B2" s="157"/>
      <c r="C2" s="157"/>
      <c r="D2" s="157"/>
      <c r="E2" s="157"/>
      <c r="F2" s="157"/>
      <c r="G2" s="157"/>
      <c r="H2" s="157"/>
      <c r="I2" s="157"/>
      <c r="J2" s="157"/>
      <c r="K2" s="157"/>
      <c r="L2" s="157"/>
      <c r="M2" s="157"/>
      <c r="N2" s="157"/>
      <c r="O2" s="157"/>
      <c r="P2" s="157"/>
      <c r="Q2" s="157"/>
      <c r="R2" s="157"/>
      <c r="S2" s="157"/>
    </row>
    <row r="3" spans="1:26" s="40" customFormat="1" ht="26.65" customHeight="1" x14ac:dyDescent="0.2">
      <c r="A3" s="157"/>
      <c r="B3" s="157"/>
      <c r="C3" s="157"/>
      <c r="D3" s="157"/>
      <c r="E3" s="157"/>
      <c r="F3" s="157"/>
      <c r="G3" s="157"/>
      <c r="H3" s="157"/>
      <c r="I3" s="157"/>
      <c r="J3" s="157"/>
      <c r="K3" s="157"/>
      <c r="L3" s="157"/>
      <c r="M3" s="157"/>
      <c r="N3" s="157"/>
      <c r="O3" s="157"/>
      <c r="P3" s="157"/>
      <c r="Q3" s="157"/>
      <c r="R3" s="157"/>
      <c r="S3" s="157"/>
    </row>
    <row r="4" spans="1:26" ht="18" customHeight="1" x14ac:dyDescent="0.2">
      <c r="A4" s="158" t="s">
        <v>57</v>
      </c>
      <c r="B4" s="158"/>
      <c r="C4" s="158"/>
      <c r="D4" s="158"/>
      <c r="E4" s="158"/>
      <c r="F4" s="158"/>
      <c r="G4" s="158"/>
      <c r="H4" s="158"/>
      <c r="I4" s="158"/>
      <c r="J4" s="158"/>
      <c r="K4" s="158"/>
      <c r="L4" s="158"/>
      <c r="M4" s="158"/>
      <c r="N4" s="158"/>
      <c r="O4" s="158"/>
      <c r="P4" s="158"/>
      <c r="Q4" s="158"/>
      <c r="R4" s="158"/>
      <c r="S4" s="158"/>
      <c r="T4" s="41"/>
      <c r="U4" s="41"/>
      <c r="V4" s="41"/>
    </row>
    <row r="5" spans="1:26" ht="18" customHeight="1" x14ac:dyDescent="0.2">
      <c r="A5" s="158"/>
      <c r="B5" s="158"/>
      <c r="C5" s="158"/>
      <c r="D5" s="158"/>
      <c r="E5" s="158"/>
      <c r="F5" s="158"/>
      <c r="G5" s="158"/>
      <c r="H5" s="158"/>
      <c r="I5" s="158"/>
      <c r="J5" s="158"/>
      <c r="K5" s="158"/>
      <c r="L5" s="158"/>
      <c r="M5" s="158"/>
      <c r="N5" s="158"/>
      <c r="O5" s="158"/>
      <c r="P5" s="158"/>
      <c r="Q5" s="158"/>
      <c r="R5" s="158"/>
      <c r="S5" s="158"/>
      <c r="T5" s="41"/>
      <c r="U5" s="41"/>
      <c r="V5" s="41"/>
    </row>
    <row r="6" spans="1:26" ht="18" customHeight="1" x14ac:dyDescent="0.2">
      <c r="A6" s="158"/>
      <c r="B6" s="158"/>
      <c r="C6" s="158"/>
      <c r="D6" s="158"/>
      <c r="E6" s="158"/>
      <c r="F6" s="158"/>
      <c r="G6" s="158"/>
      <c r="H6" s="158"/>
      <c r="I6" s="158"/>
      <c r="J6" s="158"/>
      <c r="K6" s="158"/>
      <c r="L6" s="158"/>
      <c r="M6" s="158"/>
      <c r="N6" s="158"/>
      <c r="O6" s="158"/>
      <c r="P6" s="158"/>
      <c r="Q6" s="158"/>
      <c r="R6" s="158"/>
      <c r="S6" s="158"/>
      <c r="T6" s="41"/>
      <c r="U6" s="41"/>
      <c r="V6" s="41"/>
    </row>
    <row r="7" spans="1:26" s="15" customFormat="1" ht="15.75" customHeight="1" x14ac:dyDescent="0.25">
      <c r="A7" s="155"/>
      <c r="B7" s="155"/>
      <c r="C7" s="155"/>
      <c r="D7" s="155"/>
      <c r="E7" s="155"/>
      <c r="F7" s="155"/>
      <c r="G7" s="155"/>
      <c r="H7" s="155"/>
      <c r="I7" s="155"/>
      <c r="J7" s="155"/>
      <c r="K7" s="155"/>
      <c r="L7" s="155"/>
      <c r="M7" s="155"/>
      <c r="N7" s="155"/>
      <c r="O7" s="155"/>
      <c r="P7" s="155"/>
      <c r="Q7" s="155"/>
      <c r="R7" s="155"/>
      <c r="S7" s="155"/>
      <c r="T7" s="4"/>
      <c r="U7" s="4"/>
      <c r="V7" s="4"/>
      <c r="W7" s="4"/>
      <c r="X7" s="4"/>
      <c r="Y7" s="4"/>
      <c r="Z7" s="4"/>
    </row>
    <row r="8" spans="1:26" s="16" customFormat="1" ht="26.65" customHeight="1" x14ac:dyDescent="0.2">
      <c r="A8" s="155"/>
      <c r="B8" s="155"/>
      <c r="C8" s="155"/>
      <c r="D8" s="155"/>
      <c r="E8" s="155"/>
      <c r="F8" s="155"/>
      <c r="G8" s="155"/>
      <c r="H8" s="155"/>
      <c r="I8" s="155"/>
      <c r="J8" s="155"/>
      <c r="K8" s="155"/>
      <c r="L8" s="155"/>
      <c r="M8" s="155"/>
      <c r="N8" s="155"/>
      <c r="O8" s="155"/>
      <c r="P8" s="155"/>
      <c r="Q8" s="155"/>
      <c r="R8" s="155"/>
      <c r="S8" s="155"/>
    </row>
    <row r="9" spans="1:26" s="17" customFormat="1" ht="15.75" customHeight="1" x14ac:dyDescent="0.25">
      <c r="A9" s="159"/>
      <c r="B9" s="159"/>
      <c r="C9" s="159"/>
      <c r="D9" s="159"/>
      <c r="E9" s="159"/>
      <c r="F9" s="159"/>
      <c r="G9" s="159"/>
      <c r="H9" s="159"/>
      <c r="I9" s="159"/>
      <c r="J9" s="159"/>
      <c r="K9" s="159"/>
      <c r="L9" s="159"/>
      <c r="M9" s="159"/>
      <c r="N9" s="159"/>
      <c r="O9" s="159"/>
      <c r="P9" s="159"/>
      <c r="Q9" s="159"/>
      <c r="R9" s="159"/>
      <c r="S9" s="159"/>
    </row>
    <row r="10" spans="1:26" s="18" customFormat="1" ht="28.5" customHeight="1" x14ac:dyDescent="0.25">
      <c r="A10" s="156" t="s">
        <v>40</v>
      </c>
      <c r="B10" s="156"/>
      <c r="C10" s="156"/>
      <c r="D10" s="156"/>
      <c r="E10" s="156"/>
      <c r="F10" s="156"/>
      <c r="G10" s="156"/>
      <c r="H10" s="156"/>
      <c r="I10" s="156"/>
      <c r="J10" s="156"/>
      <c r="K10" s="156"/>
      <c r="L10" s="156"/>
      <c r="M10" s="156"/>
      <c r="N10" s="156"/>
      <c r="O10" s="156"/>
      <c r="P10" s="156"/>
      <c r="Q10" s="156"/>
      <c r="R10" s="156"/>
      <c r="S10" s="156"/>
      <c r="T10" s="6"/>
      <c r="U10" s="6"/>
      <c r="V10" s="6"/>
      <c r="W10" s="6"/>
      <c r="X10" s="6"/>
      <c r="Y10" s="6"/>
      <c r="Z10" s="6"/>
    </row>
    <row r="11" spans="1:26" ht="33.75" customHeight="1" x14ac:dyDescent="0.2">
      <c r="A11" s="169" t="s">
        <v>18</v>
      </c>
      <c r="B11" s="169"/>
      <c r="C11" s="169"/>
      <c r="D11" s="169"/>
      <c r="E11" s="169"/>
      <c r="F11" s="169"/>
      <c r="G11" s="169"/>
      <c r="H11" s="143" t="s">
        <v>58</v>
      </c>
      <c r="I11" s="143"/>
      <c r="J11" s="143"/>
      <c r="K11" s="143"/>
      <c r="L11" s="143"/>
      <c r="M11" s="143"/>
      <c r="N11" s="143"/>
      <c r="O11" s="145"/>
      <c r="P11" s="145"/>
      <c r="Q11" s="145"/>
      <c r="R11" s="145"/>
      <c r="S11" s="145"/>
      <c r="T11" s="153"/>
      <c r="U11" s="153"/>
    </row>
    <row r="12" spans="1:26" x14ac:dyDescent="0.2">
      <c r="A12" s="169"/>
      <c r="B12" s="169"/>
      <c r="C12" s="169"/>
      <c r="D12" s="169"/>
      <c r="E12" s="169"/>
      <c r="F12" s="169"/>
      <c r="G12" s="169"/>
      <c r="H12" s="80" t="s">
        <v>19</v>
      </c>
      <c r="I12" s="79" t="s">
        <v>20</v>
      </c>
      <c r="J12" s="143" t="s">
        <v>45</v>
      </c>
      <c r="K12" s="143"/>
      <c r="L12" s="143"/>
      <c r="M12" s="143"/>
      <c r="N12" s="143"/>
      <c r="O12" s="119"/>
      <c r="P12" s="160"/>
      <c r="Q12" s="161"/>
      <c r="R12" s="162"/>
      <c r="S12" s="163"/>
      <c r="T12" s="153"/>
      <c r="U12" s="153"/>
    </row>
    <row r="13" spans="1:26" s="74" customFormat="1" ht="50.25" x14ac:dyDescent="0.2">
      <c r="A13" s="68" t="s">
        <v>16</v>
      </c>
      <c r="B13" s="72" t="s">
        <v>0</v>
      </c>
      <c r="C13" s="73" t="s">
        <v>47</v>
      </c>
      <c r="D13" s="72" t="s">
        <v>48</v>
      </c>
      <c r="E13" s="72" t="s">
        <v>49</v>
      </c>
      <c r="F13" s="72" t="s">
        <v>50</v>
      </c>
      <c r="G13" s="72" t="s">
        <v>51</v>
      </c>
      <c r="H13" s="72" t="s">
        <v>21</v>
      </c>
      <c r="I13" s="72" t="s">
        <v>21</v>
      </c>
      <c r="J13" s="72" t="s">
        <v>11</v>
      </c>
      <c r="K13" s="72" t="s">
        <v>22</v>
      </c>
      <c r="L13" s="72" t="s">
        <v>23</v>
      </c>
      <c r="M13" s="72" t="s">
        <v>24</v>
      </c>
      <c r="N13" s="72"/>
      <c r="O13" s="111"/>
      <c r="P13" s="111"/>
      <c r="Q13" s="111"/>
      <c r="R13" s="111"/>
      <c r="S13" s="164"/>
      <c r="T13" s="153"/>
      <c r="U13" s="153"/>
    </row>
    <row r="14" spans="1:26" s="74" customFormat="1" x14ac:dyDescent="0.2">
      <c r="A14" s="68">
        <v>1</v>
      </c>
      <c r="B14" s="72">
        <v>2</v>
      </c>
      <c r="C14" s="108">
        <v>3</v>
      </c>
      <c r="D14" s="72">
        <v>4</v>
      </c>
      <c r="E14" s="72">
        <v>5</v>
      </c>
      <c r="F14" s="72">
        <v>6</v>
      </c>
      <c r="G14" s="72">
        <v>7</v>
      </c>
      <c r="H14" s="72">
        <v>8</v>
      </c>
      <c r="I14" s="72">
        <v>9</v>
      </c>
      <c r="J14" s="72">
        <v>10</v>
      </c>
      <c r="K14" s="72">
        <v>11</v>
      </c>
      <c r="L14" s="72">
        <v>12</v>
      </c>
      <c r="M14" s="72">
        <v>13</v>
      </c>
      <c r="N14" s="72"/>
      <c r="O14" s="111"/>
      <c r="P14" s="111"/>
      <c r="Q14" s="111"/>
      <c r="R14" s="111"/>
      <c r="S14" s="120"/>
      <c r="T14" s="121"/>
      <c r="U14" s="121"/>
    </row>
    <row r="15" spans="1:26" ht="32.25" customHeight="1" x14ac:dyDescent="0.2">
      <c r="A15" s="82">
        <v>1</v>
      </c>
      <c r="B15" s="29" t="s">
        <v>44</v>
      </c>
      <c r="C15" s="186">
        <v>46000</v>
      </c>
      <c r="D15" s="44">
        <v>46000</v>
      </c>
      <c r="E15" s="30"/>
      <c r="F15" s="43"/>
      <c r="G15" s="43"/>
      <c r="H15" s="26"/>
      <c r="I15" s="26"/>
      <c r="J15" s="26"/>
      <c r="K15" s="26"/>
      <c r="L15" s="26"/>
      <c r="M15" s="27" t="s">
        <v>12</v>
      </c>
      <c r="N15" s="27"/>
      <c r="O15" s="23"/>
      <c r="P15" s="23"/>
      <c r="Q15" s="23"/>
      <c r="R15" s="23"/>
      <c r="S15" s="23"/>
      <c r="T15" s="122"/>
      <c r="U15" s="122"/>
    </row>
    <row r="16" spans="1:26" ht="32.25" customHeight="1" x14ac:dyDescent="0.2">
      <c r="A16" s="82">
        <v>2</v>
      </c>
      <c r="B16" s="29" t="s">
        <v>25</v>
      </c>
      <c r="C16" s="186">
        <v>2600</v>
      </c>
      <c r="D16" s="44">
        <v>1950</v>
      </c>
      <c r="E16" s="30"/>
      <c r="F16" s="130">
        <v>650</v>
      </c>
      <c r="G16" s="43"/>
      <c r="H16" s="26"/>
      <c r="I16" s="27" t="s">
        <v>12</v>
      </c>
      <c r="J16" s="27"/>
      <c r="K16" s="26"/>
      <c r="L16" s="26"/>
      <c r="M16" s="27" t="s">
        <v>12</v>
      </c>
      <c r="N16" s="27"/>
      <c r="O16" s="23"/>
      <c r="P16" s="23"/>
      <c r="Q16" s="23"/>
      <c r="R16" s="23"/>
      <c r="S16" s="23"/>
      <c r="T16" s="122"/>
      <c r="U16" s="122"/>
    </row>
    <row r="17" spans="1:21" ht="32.25" customHeight="1" x14ac:dyDescent="0.2">
      <c r="A17" s="82">
        <v>3</v>
      </c>
      <c r="B17" s="29" t="s">
        <v>26</v>
      </c>
      <c r="C17" s="186">
        <v>12700</v>
      </c>
      <c r="D17" s="44">
        <v>12025</v>
      </c>
      <c r="E17" s="30"/>
      <c r="F17" s="130">
        <v>675</v>
      </c>
      <c r="G17" s="43"/>
      <c r="H17" s="26"/>
      <c r="I17" s="27" t="s">
        <v>12</v>
      </c>
      <c r="J17" s="27"/>
      <c r="K17" s="26"/>
      <c r="L17" s="27" t="s">
        <v>12</v>
      </c>
      <c r="M17" s="26"/>
      <c r="N17" s="27"/>
      <c r="O17" s="23"/>
      <c r="P17" s="23"/>
      <c r="Q17" s="23"/>
      <c r="R17" s="23"/>
      <c r="S17" s="23"/>
      <c r="T17" s="122"/>
      <c r="U17" s="122"/>
    </row>
    <row r="18" spans="1:21" ht="32.25" customHeight="1" x14ac:dyDescent="0.2">
      <c r="A18" s="82">
        <v>4</v>
      </c>
      <c r="B18" s="29" t="s">
        <v>43</v>
      </c>
      <c r="C18" s="186">
        <v>2140</v>
      </c>
      <c r="D18" s="44">
        <v>2140</v>
      </c>
      <c r="E18" s="30"/>
      <c r="F18" s="43"/>
      <c r="G18" s="43"/>
      <c r="H18" s="26"/>
      <c r="I18" s="26"/>
      <c r="J18" s="26"/>
      <c r="K18" s="26"/>
      <c r="L18" s="26"/>
      <c r="M18" s="27" t="s">
        <v>12</v>
      </c>
      <c r="N18" s="27"/>
      <c r="O18" s="23"/>
      <c r="P18" s="23"/>
      <c r="Q18" s="23"/>
      <c r="R18" s="23"/>
      <c r="S18" s="23"/>
      <c r="T18" s="122"/>
      <c r="U18" s="122"/>
    </row>
    <row r="19" spans="1:21" ht="32.25" customHeight="1" x14ac:dyDescent="0.2">
      <c r="A19" s="82">
        <v>5</v>
      </c>
      <c r="B19" s="29" t="s">
        <v>27</v>
      </c>
      <c r="C19" s="186">
        <v>100</v>
      </c>
      <c r="D19" s="44">
        <v>40</v>
      </c>
      <c r="E19" s="30"/>
      <c r="F19" s="130">
        <v>60</v>
      </c>
      <c r="G19" s="43"/>
      <c r="H19" s="26"/>
      <c r="I19" s="27" t="s">
        <v>12</v>
      </c>
      <c r="J19" s="27"/>
      <c r="K19" s="27" t="s">
        <v>12</v>
      </c>
      <c r="L19" s="26"/>
      <c r="M19" s="26"/>
      <c r="N19" s="27"/>
      <c r="O19" s="23"/>
      <c r="P19" s="23"/>
      <c r="Q19" s="23"/>
      <c r="R19" s="23"/>
      <c r="S19" s="23"/>
      <c r="T19" s="122"/>
      <c r="U19" s="122"/>
    </row>
    <row r="20" spans="1:21" ht="32.25" customHeight="1" x14ac:dyDescent="0.2">
      <c r="A20" s="82">
        <v>6</v>
      </c>
      <c r="B20" s="29" t="s">
        <v>28</v>
      </c>
      <c r="C20" s="186">
        <v>400</v>
      </c>
      <c r="D20" s="44">
        <v>200</v>
      </c>
      <c r="E20" s="30">
        <v>200</v>
      </c>
      <c r="F20" s="43"/>
      <c r="G20" s="43"/>
      <c r="H20" s="26"/>
      <c r="I20" s="26"/>
      <c r="J20" s="26"/>
      <c r="K20" s="27" t="s">
        <v>12</v>
      </c>
      <c r="L20" s="26"/>
      <c r="M20" s="27"/>
      <c r="N20" s="27"/>
      <c r="O20" s="23"/>
      <c r="P20" s="23"/>
      <c r="Q20" s="23"/>
      <c r="R20" s="23"/>
      <c r="S20" s="23"/>
      <c r="T20" s="122"/>
      <c r="U20" s="122"/>
    </row>
    <row r="21" spans="1:21" x14ac:dyDescent="0.2">
      <c r="A21" s="92"/>
      <c r="B21" s="100"/>
      <c r="C21" s="107">
        <f>SUM(C15:C20)</f>
        <v>63940</v>
      </c>
      <c r="D21" s="107">
        <f>SUM(D15:D20)</f>
        <v>62355</v>
      </c>
      <c r="E21" s="107">
        <f>SUM(E15:E20)</f>
        <v>200</v>
      </c>
      <c r="F21" s="107">
        <f>SUM(F15:F20)</f>
        <v>1385</v>
      </c>
      <c r="G21" s="101"/>
      <c r="H21" s="102"/>
      <c r="I21" s="102"/>
      <c r="J21" s="102"/>
      <c r="K21" s="102"/>
      <c r="L21" s="102"/>
      <c r="M21" s="102"/>
      <c r="N21" s="102"/>
      <c r="O21" s="103"/>
      <c r="P21" s="167"/>
      <c r="Q21" s="103"/>
      <c r="R21" s="103"/>
      <c r="S21" s="123"/>
      <c r="T21" s="123"/>
      <c r="U21" s="123"/>
    </row>
    <row r="22" spans="1:21" x14ac:dyDescent="0.25">
      <c r="A22" s="93"/>
      <c r="B22" s="78"/>
      <c r="C22" s="78"/>
      <c r="D22" s="78"/>
      <c r="E22" s="78"/>
      <c r="F22" s="78"/>
      <c r="G22" s="78"/>
      <c r="H22" s="78"/>
      <c r="I22" s="78"/>
      <c r="J22" s="78"/>
      <c r="K22" s="78"/>
      <c r="L22" s="78"/>
      <c r="M22" s="78"/>
      <c r="N22" s="78"/>
      <c r="O22" s="103"/>
      <c r="P22" s="168"/>
      <c r="Q22" s="165"/>
      <c r="R22" s="166"/>
      <c r="S22" s="123"/>
      <c r="T22" s="123"/>
      <c r="U22" s="123"/>
    </row>
    <row r="23" spans="1:21" ht="26.65" customHeight="1" x14ac:dyDescent="0.25">
      <c r="O23" s="124"/>
      <c r="P23" s="124"/>
      <c r="Q23" s="124"/>
      <c r="R23" s="124"/>
      <c r="S23" s="124"/>
      <c r="T23" s="125"/>
      <c r="U23" s="125"/>
    </row>
    <row r="24" spans="1:21" ht="46.5" customHeight="1" x14ac:dyDescent="0.25">
      <c r="B24" s="187" t="s">
        <v>60</v>
      </c>
      <c r="C24" s="187"/>
      <c r="D24" s="187"/>
      <c r="E24" s="187"/>
      <c r="F24" s="187"/>
      <c r="G24" s="187"/>
      <c r="H24" s="187"/>
      <c r="I24" s="187"/>
      <c r="J24" s="187"/>
      <c r="K24" s="187"/>
      <c r="L24" s="187"/>
      <c r="M24" s="187"/>
      <c r="N24" s="187"/>
      <c r="O24" s="124"/>
      <c r="P24" s="124"/>
      <c r="Q24" s="124"/>
      <c r="R24" s="124"/>
      <c r="S24" s="124"/>
      <c r="T24" s="125"/>
      <c r="U24" s="125"/>
    </row>
    <row r="25" spans="1:21" x14ac:dyDescent="0.25">
      <c r="B25" s="187"/>
      <c r="C25" s="187"/>
      <c r="D25" s="187"/>
      <c r="E25" s="187"/>
      <c r="F25" s="187"/>
      <c r="G25" s="187"/>
      <c r="H25" s="187"/>
      <c r="I25" s="187"/>
      <c r="J25" s="187"/>
      <c r="K25" s="187"/>
      <c r="L25" s="187"/>
      <c r="M25" s="187"/>
      <c r="N25" s="187"/>
      <c r="O25" s="124"/>
      <c r="P25" s="124"/>
      <c r="Q25" s="124"/>
      <c r="R25" s="124"/>
      <c r="S25" s="124"/>
      <c r="T25" s="125"/>
      <c r="U25" s="125"/>
    </row>
    <row r="26" spans="1:21" x14ac:dyDescent="0.25">
      <c r="O26" s="124"/>
      <c r="P26" s="124"/>
      <c r="Q26" s="124"/>
      <c r="R26" s="124"/>
      <c r="S26" s="124"/>
      <c r="T26" s="125"/>
      <c r="U26" s="125"/>
    </row>
    <row r="27" spans="1:21" x14ac:dyDescent="0.25">
      <c r="O27" s="124"/>
      <c r="P27" s="124"/>
      <c r="Q27" s="124"/>
      <c r="R27" s="124"/>
      <c r="S27" s="124"/>
      <c r="T27" s="125"/>
      <c r="U27" s="125"/>
    </row>
    <row r="28" spans="1:21" x14ac:dyDescent="0.25">
      <c r="O28" s="124"/>
      <c r="P28" s="124"/>
      <c r="Q28" s="124"/>
      <c r="R28" s="124"/>
      <c r="S28" s="124"/>
      <c r="T28" s="125"/>
      <c r="U28" s="125"/>
    </row>
  </sheetData>
  <mergeCells count="17">
    <mergeCell ref="B24:N25"/>
    <mergeCell ref="Q22:R22"/>
    <mergeCell ref="P21:P22"/>
    <mergeCell ref="A11:G12"/>
    <mergeCell ref="H11:N11"/>
    <mergeCell ref="J12:N12"/>
    <mergeCell ref="U11:U13"/>
    <mergeCell ref="L1:S1"/>
    <mergeCell ref="A7:S8"/>
    <mergeCell ref="A10:S10"/>
    <mergeCell ref="A2:S3"/>
    <mergeCell ref="A4:S6"/>
    <mergeCell ref="A9:S9"/>
    <mergeCell ref="O11:S11"/>
    <mergeCell ref="T11:T13"/>
    <mergeCell ref="P12:R12"/>
    <mergeCell ref="S12:S13"/>
  </mergeCells>
  <pageMargins left="0.7" right="0.7" top="0.75" bottom="0.75" header="0.3" footer="0.3"/>
  <pageSetup paperSize="9" orientation="portrait" r:id="rId1"/>
  <ignoredErrors>
    <ignoredError sqref="C21:F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2752-7A6D-4668-B6BB-539B3D1607E0}">
  <dimension ref="A1:AF27"/>
  <sheetViews>
    <sheetView topLeftCell="B15" zoomScale="80" zoomScaleNormal="80" workbookViewId="0">
      <selection activeCell="B27" sqref="B27:G27"/>
    </sheetView>
  </sheetViews>
  <sheetFormatPr defaultColWidth="9.28515625" defaultRowHeight="15" x14ac:dyDescent="0.25"/>
  <cols>
    <col min="1" max="1" width="5.7109375" style="51" customWidth="1"/>
    <col min="2" max="2" width="52.42578125" style="52" customWidth="1"/>
    <col min="3" max="3" width="13.7109375" style="53" customWidth="1"/>
    <col min="4" max="4" width="14.28515625" style="51" customWidth="1"/>
    <col min="5" max="5" width="20.42578125" style="54" customWidth="1"/>
    <col min="6" max="6" width="12.28515625" style="54" customWidth="1"/>
    <col min="7" max="7" width="21" style="54" customWidth="1"/>
    <col min="8" max="10" width="23.42578125" style="54" customWidth="1"/>
    <col min="11" max="11" width="18.7109375" style="54" customWidth="1"/>
    <col min="12" max="15" width="21.7109375" style="55" customWidth="1"/>
    <col min="16" max="16" width="21.7109375" style="42" customWidth="1"/>
    <col min="17" max="18" width="18.7109375" style="42" customWidth="1"/>
    <col min="19" max="19" width="21.28515625" style="42" customWidth="1"/>
    <col min="20" max="16384" width="9.28515625" style="42"/>
  </cols>
  <sheetData>
    <row r="1" spans="1:32" s="40" customFormat="1" ht="18.75" x14ac:dyDescent="0.2">
      <c r="A1" s="141" t="s">
        <v>57</v>
      </c>
      <c r="B1" s="141"/>
      <c r="C1" s="141"/>
      <c r="D1" s="141"/>
      <c r="E1" s="141"/>
      <c r="F1" s="141"/>
      <c r="G1" s="141"/>
      <c r="H1" s="141"/>
      <c r="I1" s="141"/>
      <c r="J1" s="141"/>
      <c r="K1" s="141"/>
      <c r="L1" s="141"/>
      <c r="M1" s="141"/>
      <c r="N1" s="141"/>
      <c r="O1" s="141"/>
      <c r="P1" s="141"/>
      <c r="Q1" s="141"/>
      <c r="R1" s="141"/>
      <c r="S1" s="16"/>
      <c r="T1" s="16"/>
      <c r="U1" s="16"/>
      <c r="V1" s="16"/>
    </row>
    <row r="2" spans="1:32" s="40" customFormat="1" ht="25.5" x14ac:dyDescent="0.2">
      <c r="A2" s="141"/>
      <c r="B2" s="141"/>
      <c r="C2" s="141"/>
      <c r="D2" s="141"/>
      <c r="E2" s="141"/>
      <c r="F2" s="141"/>
      <c r="G2" s="141"/>
      <c r="H2" s="141"/>
      <c r="I2" s="141"/>
      <c r="J2" s="141"/>
      <c r="K2" s="141"/>
      <c r="L2" s="141"/>
      <c r="M2" s="141"/>
      <c r="N2" s="141"/>
      <c r="O2" s="141"/>
      <c r="P2" s="141"/>
      <c r="Q2" s="141"/>
      <c r="R2" s="141"/>
      <c r="S2" s="61"/>
      <c r="T2" s="61"/>
      <c r="U2" s="61"/>
      <c r="V2" s="61"/>
      <c r="W2" s="61"/>
      <c r="X2" s="61"/>
    </row>
    <row r="3" spans="1:32" s="40" customFormat="1" ht="25.5" x14ac:dyDescent="0.2">
      <c r="A3" s="141"/>
      <c r="B3" s="141"/>
      <c r="C3" s="141"/>
      <c r="D3" s="141"/>
      <c r="E3" s="141"/>
      <c r="F3" s="141"/>
      <c r="G3" s="141"/>
      <c r="H3" s="141"/>
      <c r="I3" s="141"/>
      <c r="J3" s="141"/>
      <c r="K3" s="141"/>
      <c r="L3" s="141"/>
      <c r="M3" s="141"/>
      <c r="N3" s="141"/>
      <c r="O3" s="141"/>
      <c r="P3" s="141"/>
      <c r="Q3" s="141"/>
      <c r="R3" s="141"/>
      <c r="S3" s="61"/>
      <c r="T3" s="61"/>
      <c r="U3" s="61"/>
      <c r="V3" s="61"/>
      <c r="W3" s="61"/>
      <c r="X3" s="61"/>
    </row>
    <row r="4" spans="1:32" ht="22.5" x14ac:dyDescent="0.2">
      <c r="A4" s="178"/>
      <c r="B4" s="179"/>
      <c r="C4" s="179"/>
      <c r="D4" s="179"/>
      <c r="E4" s="179"/>
      <c r="F4" s="179"/>
      <c r="G4" s="179"/>
      <c r="H4" s="179"/>
      <c r="I4" s="179"/>
      <c r="J4" s="179"/>
      <c r="K4" s="179"/>
      <c r="L4" s="179"/>
      <c r="M4" s="179"/>
      <c r="N4" s="179"/>
      <c r="O4" s="179"/>
      <c r="P4" s="179"/>
      <c r="Q4" s="179"/>
      <c r="R4" s="179"/>
      <c r="S4" s="62"/>
      <c r="T4" s="62"/>
      <c r="U4" s="62"/>
      <c r="V4" s="62"/>
      <c r="W4" s="62"/>
      <c r="X4" s="62"/>
      <c r="Y4" s="41"/>
      <c r="Z4" s="41"/>
      <c r="AA4" s="41"/>
      <c r="AB4" s="41"/>
    </row>
    <row r="5" spans="1:32" ht="22.5" x14ac:dyDescent="0.2">
      <c r="A5" s="178"/>
      <c r="B5" s="179"/>
      <c r="C5" s="179"/>
      <c r="D5" s="179"/>
      <c r="E5" s="179"/>
      <c r="F5" s="179"/>
      <c r="G5" s="179"/>
      <c r="H5" s="179"/>
      <c r="I5" s="179"/>
      <c r="J5" s="179"/>
      <c r="K5" s="179"/>
      <c r="L5" s="179"/>
      <c r="M5" s="179"/>
      <c r="N5" s="179"/>
      <c r="O5" s="179"/>
      <c r="P5" s="179"/>
      <c r="Q5" s="179"/>
      <c r="R5" s="179"/>
      <c r="S5" s="62"/>
      <c r="T5" s="62"/>
      <c r="U5" s="62"/>
      <c r="V5" s="62"/>
      <c r="W5" s="62"/>
      <c r="X5" s="62"/>
      <c r="Y5" s="41"/>
      <c r="Z5" s="41"/>
      <c r="AA5" s="41"/>
      <c r="AB5" s="41"/>
    </row>
    <row r="6" spans="1:32" ht="22.5" x14ac:dyDescent="0.2">
      <c r="A6" s="178"/>
      <c r="B6" s="179"/>
      <c r="C6" s="179"/>
      <c r="D6" s="179"/>
      <c r="E6" s="179"/>
      <c r="F6" s="179"/>
      <c r="G6" s="179"/>
      <c r="H6" s="179"/>
      <c r="I6" s="179"/>
      <c r="J6" s="179"/>
      <c r="K6" s="179"/>
      <c r="L6" s="179"/>
      <c r="M6" s="179"/>
      <c r="N6" s="179"/>
      <c r="O6" s="179"/>
      <c r="P6" s="179"/>
      <c r="Q6" s="179"/>
      <c r="R6" s="179"/>
      <c r="S6" s="62"/>
      <c r="T6" s="62"/>
      <c r="U6" s="62"/>
      <c r="V6" s="62"/>
      <c r="W6" s="62"/>
      <c r="X6" s="62"/>
      <c r="Y6" s="41"/>
      <c r="Z6" s="41"/>
      <c r="AA6" s="41"/>
      <c r="AB6" s="41"/>
    </row>
    <row r="7" spans="1:32" ht="15.75" x14ac:dyDescent="0.2">
      <c r="A7" s="182"/>
      <c r="B7" s="182"/>
      <c r="C7" s="182"/>
      <c r="D7" s="182"/>
      <c r="E7" s="182"/>
      <c r="F7" s="182"/>
      <c r="G7" s="182"/>
      <c r="H7" s="182"/>
      <c r="I7" s="182"/>
      <c r="J7" s="182"/>
      <c r="K7" s="182"/>
      <c r="L7" s="182"/>
      <c r="M7" s="182"/>
      <c r="N7" s="182"/>
      <c r="O7" s="182"/>
      <c r="P7" s="182"/>
      <c r="Q7" s="182"/>
      <c r="R7" s="182"/>
      <c r="S7" s="16"/>
      <c r="T7" s="16"/>
      <c r="U7" s="16"/>
      <c r="V7" s="16"/>
    </row>
    <row r="8" spans="1:32" ht="28.5" customHeight="1" x14ac:dyDescent="0.2">
      <c r="A8" s="180"/>
      <c r="B8" s="180"/>
      <c r="C8" s="180"/>
      <c r="D8" s="180"/>
      <c r="E8" s="180"/>
      <c r="F8" s="180"/>
      <c r="G8" s="180"/>
      <c r="H8" s="180"/>
      <c r="I8" s="180"/>
      <c r="J8" s="180"/>
      <c r="K8" s="180"/>
      <c r="L8" s="180"/>
      <c r="M8" s="180"/>
      <c r="N8" s="180"/>
      <c r="O8" s="180"/>
      <c r="P8" s="180"/>
      <c r="Q8" s="180"/>
      <c r="R8" s="180"/>
      <c r="S8" s="16"/>
      <c r="T8" s="16"/>
      <c r="U8" s="16"/>
      <c r="V8" s="16"/>
    </row>
    <row r="9" spans="1:32" s="46" customFormat="1" ht="28.5" customHeight="1" x14ac:dyDescent="0.2">
      <c r="A9" s="181" t="s">
        <v>40</v>
      </c>
      <c r="B9" s="181"/>
      <c r="C9" s="181"/>
      <c r="D9" s="181"/>
      <c r="E9" s="181"/>
      <c r="F9" s="181"/>
      <c r="G9" s="181"/>
      <c r="H9" s="181"/>
      <c r="I9" s="181"/>
      <c r="J9" s="181"/>
      <c r="K9" s="181"/>
      <c r="L9" s="181"/>
      <c r="M9" s="181"/>
      <c r="N9" s="181"/>
      <c r="O9" s="181"/>
      <c r="P9" s="181"/>
      <c r="Q9" s="181"/>
      <c r="R9" s="181"/>
      <c r="S9" s="6"/>
      <c r="T9" s="6"/>
      <c r="U9" s="6"/>
      <c r="V9" s="6"/>
      <c r="W9" s="6"/>
      <c r="X9" s="6"/>
      <c r="Y9" s="6"/>
      <c r="Z9" s="6"/>
      <c r="AA9" s="6"/>
      <c r="AB9" s="6"/>
      <c r="AC9" s="6"/>
      <c r="AD9" s="6"/>
      <c r="AE9" s="6"/>
      <c r="AF9" s="6"/>
    </row>
    <row r="10" spans="1:32" ht="14.25" customHeight="1" x14ac:dyDescent="0.2">
      <c r="A10" s="170" t="s">
        <v>16</v>
      </c>
      <c r="B10" s="170" t="s">
        <v>0</v>
      </c>
      <c r="C10" s="183" t="s">
        <v>2</v>
      </c>
      <c r="D10" s="170" t="s">
        <v>1</v>
      </c>
      <c r="E10" s="170" t="s">
        <v>54</v>
      </c>
      <c r="F10" s="170" t="s">
        <v>29</v>
      </c>
      <c r="G10" s="170" t="s">
        <v>58</v>
      </c>
      <c r="H10" s="170"/>
      <c r="I10" s="170"/>
      <c r="J10" s="170"/>
      <c r="K10" s="177"/>
      <c r="L10" s="177"/>
      <c r="M10" s="177"/>
      <c r="N10" s="171"/>
      <c r="O10" s="171"/>
      <c r="P10" s="171"/>
      <c r="Q10" s="171"/>
      <c r="R10" s="149"/>
      <c r="S10" s="149"/>
    </row>
    <row r="11" spans="1:32" ht="14.25" customHeight="1" x14ac:dyDescent="0.2">
      <c r="A11" s="170"/>
      <c r="B11" s="170"/>
      <c r="C11" s="183"/>
      <c r="D11" s="170"/>
      <c r="E11" s="170"/>
      <c r="F11" s="170"/>
      <c r="G11" s="170"/>
      <c r="H11" s="170"/>
      <c r="I11" s="170"/>
      <c r="J11" s="170"/>
      <c r="K11" s="177"/>
      <c r="L11" s="177"/>
      <c r="M11" s="177"/>
      <c r="N11" s="146"/>
      <c r="O11" s="147"/>
      <c r="P11" s="148"/>
      <c r="Q11" s="149"/>
      <c r="R11" s="176"/>
      <c r="S11" s="176"/>
    </row>
    <row r="12" spans="1:32" ht="88.5" customHeight="1" x14ac:dyDescent="0.2">
      <c r="A12" s="170"/>
      <c r="B12" s="170"/>
      <c r="C12" s="183"/>
      <c r="D12" s="170"/>
      <c r="E12" s="170"/>
      <c r="F12" s="170"/>
      <c r="G12" s="170"/>
      <c r="H12" s="170"/>
      <c r="I12" s="170"/>
      <c r="J12" s="170"/>
      <c r="K12" s="177"/>
      <c r="L12" s="177"/>
      <c r="M12" s="177"/>
      <c r="N12" s="126"/>
      <c r="O12" s="126"/>
      <c r="P12" s="126"/>
      <c r="Q12" s="150"/>
      <c r="R12" s="150"/>
      <c r="S12" s="150"/>
    </row>
    <row r="13" spans="1:32" ht="29.25" customHeight="1" x14ac:dyDescent="0.2">
      <c r="A13" s="81">
        <v>1</v>
      </c>
      <c r="B13" s="81">
        <v>2</v>
      </c>
      <c r="C13" s="105">
        <v>3</v>
      </c>
      <c r="D13" s="81">
        <v>4</v>
      </c>
      <c r="E13" s="81">
        <v>5</v>
      </c>
      <c r="F13" s="81">
        <v>6</v>
      </c>
      <c r="G13" s="106">
        <v>7</v>
      </c>
      <c r="H13" s="81"/>
      <c r="I13" s="81"/>
      <c r="J13" s="81"/>
      <c r="K13" s="127"/>
      <c r="L13" s="127"/>
      <c r="M13" s="127"/>
      <c r="N13" s="126"/>
      <c r="O13" s="126"/>
      <c r="P13" s="126"/>
      <c r="Q13" s="128"/>
      <c r="R13" s="128"/>
      <c r="S13" s="128"/>
    </row>
    <row r="14" spans="1:32" ht="30" x14ac:dyDescent="0.25">
      <c r="A14" s="82">
        <v>1</v>
      </c>
      <c r="B14" s="135" t="s">
        <v>30</v>
      </c>
      <c r="C14" s="189">
        <f t="shared" ref="C14:C23" si="0">SUM(D14:F14)</f>
        <v>140</v>
      </c>
      <c r="D14" s="56">
        <v>5</v>
      </c>
      <c r="E14" s="47"/>
      <c r="F14" s="131">
        <v>135</v>
      </c>
      <c r="G14" s="129" t="s">
        <v>53</v>
      </c>
      <c r="H14" s="48"/>
      <c r="I14" s="48"/>
      <c r="J14" s="48"/>
      <c r="K14" s="48"/>
      <c r="L14" s="49"/>
      <c r="M14" s="49"/>
      <c r="N14" s="49"/>
      <c r="O14" s="49"/>
      <c r="P14" s="93"/>
      <c r="Q14" s="93"/>
      <c r="R14" s="93"/>
      <c r="S14" s="93"/>
    </row>
    <row r="15" spans="1:32" ht="30" x14ac:dyDescent="0.25">
      <c r="A15" s="82">
        <v>2</v>
      </c>
      <c r="B15" s="188" t="s">
        <v>31</v>
      </c>
      <c r="C15" s="189">
        <f t="shared" si="0"/>
        <v>1245</v>
      </c>
      <c r="D15" s="56">
        <v>437</v>
      </c>
      <c r="E15" s="58">
        <v>518</v>
      </c>
      <c r="F15" s="132">
        <v>290</v>
      </c>
      <c r="G15" s="129" t="s">
        <v>53</v>
      </c>
      <c r="H15" s="48"/>
      <c r="I15" s="48"/>
      <c r="J15" s="48"/>
      <c r="K15" s="48"/>
      <c r="L15" s="49"/>
      <c r="M15" s="49"/>
      <c r="N15" s="49"/>
      <c r="O15" s="49"/>
      <c r="P15" s="93"/>
      <c r="Q15" s="93"/>
      <c r="R15" s="93"/>
      <c r="S15" s="93"/>
    </row>
    <row r="16" spans="1:32" ht="30" x14ac:dyDescent="0.25">
      <c r="A16" s="82">
        <v>3</v>
      </c>
      <c r="B16" s="188" t="s">
        <v>32</v>
      </c>
      <c r="C16" s="189">
        <f t="shared" si="0"/>
        <v>8787</v>
      </c>
      <c r="D16" s="56">
        <v>7377</v>
      </c>
      <c r="E16" s="58" t="s">
        <v>52</v>
      </c>
      <c r="F16" s="132">
        <f>635+775</f>
        <v>1410</v>
      </c>
      <c r="G16" s="129" t="s">
        <v>53</v>
      </c>
      <c r="H16" s="48"/>
      <c r="I16" s="82"/>
      <c r="J16" s="82"/>
      <c r="K16" s="48"/>
      <c r="L16" s="49"/>
      <c r="M16" s="49"/>
      <c r="N16" s="49"/>
      <c r="O16" s="49"/>
      <c r="P16" s="93"/>
      <c r="Q16" s="93"/>
      <c r="R16" s="93"/>
      <c r="S16" s="93"/>
    </row>
    <row r="17" spans="1:19" ht="30" x14ac:dyDescent="0.25">
      <c r="A17" s="82">
        <v>4</v>
      </c>
      <c r="B17" s="188" t="s">
        <v>33</v>
      </c>
      <c r="C17" s="189">
        <f t="shared" si="0"/>
        <v>2983</v>
      </c>
      <c r="D17" s="56">
        <v>1703</v>
      </c>
      <c r="E17" s="59">
        <v>800</v>
      </c>
      <c r="F17" s="133">
        <v>480</v>
      </c>
      <c r="G17" s="129" t="s">
        <v>53</v>
      </c>
      <c r="H17" s="48"/>
      <c r="I17" s="48"/>
      <c r="J17" s="48"/>
      <c r="K17" s="48"/>
      <c r="L17" s="49"/>
      <c r="M17" s="49"/>
      <c r="N17" s="49"/>
      <c r="O17" s="49"/>
      <c r="P17" s="93"/>
      <c r="Q17" s="93"/>
      <c r="R17" s="93"/>
      <c r="S17" s="93"/>
    </row>
    <row r="18" spans="1:19" ht="30" x14ac:dyDescent="0.25">
      <c r="A18" s="82">
        <v>5</v>
      </c>
      <c r="B18" s="188" t="s">
        <v>34</v>
      </c>
      <c r="C18" s="189">
        <f t="shared" si="0"/>
        <v>2142</v>
      </c>
      <c r="D18" s="56">
        <v>1445</v>
      </c>
      <c r="E18" s="58">
        <v>545</v>
      </c>
      <c r="F18" s="132">
        <v>152</v>
      </c>
      <c r="G18" s="129" t="s">
        <v>53</v>
      </c>
      <c r="H18" s="48"/>
      <c r="I18" s="48"/>
      <c r="J18" s="48"/>
      <c r="K18" s="48"/>
      <c r="L18" s="49"/>
      <c r="M18" s="49"/>
      <c r="N18" s="49"/>
      <c r="O18" s="49"/>
      <c r="P18" s="93"/>
      <c r="Q18" s="93"/>
      <c r="R18" s="93"/>
      <c r="S18" s="93"/>
    </row>
    <row r="19" spans="1:19" ht="30" x14ac:dyDescent="0.25">
      <c r="A19" s="82">
        <v>6</v>
      </c>
      <c r="B19" s="188" t="s">
        <v>35</v>
      </c>
      <c r="C19" s="189">
        <f t="shared" si="0"/>
        <v>7115</v>
      </c>
      <c r="D19" s="56">
        <v>2485</v>
      </c>
      <c r="E19" s="58">
        <v>4102</v>
      </c>
      <c r="F19" s="132">
        <v>528</v>
      </c>
      <c r="G19" s="129" t="s">
        <v>53</v>
      </c>
      <c r="H19" s="48"/>
      <c r="I19" s="48"/>
      <c r="J19" s="48"/>
      <c r="K19" s="48"/>
      <c r="L19" s="49"/>
      <c r="M19" s="49"/>
      <c r="N19" s="49"/>
      <c r="O19" s="49"/>
      <c r="P19" s="93"/>
      <c r="Q19" s="93"/>
      <c r="R19" s="93"/>
      <c r="S19" s="93"/>
    </row>
    <row r="20" spans="1:19" ht="30" x14ac:dyDescent="0.25">
      <c r="A20" s="82">
        <v>7</v>
      </c>
      <c r="B20" s="188" t="s">
        <v>36</v>
      </c>
      <c r="C20" s="189">
        <f t="shared" si="0"/>
        <v>2328</v>
      </c>
      <c r="D20" s="56">
        <v>430</v>
      </c>
      <c r="E20" s="58">
        <v>1417</v>
      </c>
      <c r="F20" s="132">
        <v>481</v>
      </c>
      <c r="G20" s="129" t="s">
        <v>53</v>
      </c>
      <c r="H20" s="48"/>
      <c r="I20" s="48"/>
      <c r="J20" s="48"/>
      <c r="K20" s="48"/>
      <c r="L20" s="49"/>
      <c r="M20" s="49"/>
      <c r="N20" s="49"/>
      <c r="O20" s="49"/>
      <c r="P20" s="93"/>
      <c r="Q20" s="93"/>
      <c r="R20" s="93"/>
      <c r="S20" s="93"/>
    </row>
    <row r="21" spans="1:19" ht="30" x14ac:dyDescent="0.25">
      <c r="A21" s="82">
        <v>8</v>
      </c>
      <c r="B21" s="188" t="s">
        <v>37</v>
      </c>
      <c r="C21" s="189">
        <f t="shared" si="0"/>
        <v>10665</v>
      </c>
      <c r="D21" s="57">
        <v>2784</v>
      </c>
      <c r="E21" s="59">
        <v>4628</v>
      </c>
      <c r="F21" s="133">
        <v>3253</v>
      </c>
      <c r="G21" s="129" t="s">
        <v>53</v>
      </c>
      <c r="H21" s="48"/>
      <c r="I21" s="48"/>
      <c r="J21" s="48"/>
      <c r="K21" s="48"/>
      <c r="L21" s="49"/>
      <c r="M21" s="49"/>
      <c r="N21" s="49"/>
      <c r="O21" s="49"/>
      <c r="P21" s="93"/>
      <c r="Q21" s="93"/>
      <c r="R21" s="93"/>
      <c r="S21" s="93"/>
    </row>
    <row r="22" spans="1:19" ht="30" x14ac:dyDescent="0.25">
      <c r="A22" s="82">
        <v>9</v>
      </c>
      <c r="B22" s="188" t="s">
        <v>38</v>
      </c>
      <c r="C22" s="189">
        <f t="shared" si="0"/>
        <v>7325</v>
      </c>
      <c r="D22" s="57">
        <v>2723</v>
      </c>
      <c r="E22" s="59">
        <v>3804</v>
      </c>
      <c r="F22" s="133">
        <v>798</v>
      </c>
      <c r="G22" s="129" t="s">
        <v>53</v>
      </c>
      <c r="H22" s="48"/>
      <c r="I22" s="48"/>
      <c r="J22" s="48"/>
      <c r="K22" s="48"/>
      <c r="L22" s="49"/>
      <c r="M22" s="49"/>
      <c r="N22" s="49"/>
      <c r="O22" s="49"/>
      <c r="P22" s="93"/>
      <c r="Q22" s="93"/>
      <c r="R22" s="93"/>
      <c r="S22" s="93"/>
    </row>
    <row r="23" spans="1:19" ht="30" x14ac:dyDescent="0.25">
      <c r="A23" s="82">
        <v>10</v>
      </c>
      <c r="B23" s="188" t="s">
        <v>46</v>
      </c>
      <c r="C23" s="189">
        <f t="shared" si="0"/>
        <v>2911</v>
      </c>
      <c r="D23" s="56">
        <v>1517</v>
      </c>
      <c r="E23" s="60">
        <v>1125</v>
      </c>
      <c r="F23" s="132">
        <v>269</v>
      </c>
      <c r="G23" s="129" t="s">
        <v>53</v>
      </c>
      <c r="H23" s="48"/>
      <c r="I23" s="48"/>
      <c r="J23" s="48"/>
      <c r="K23" s="48"/>
      <c r="L23" s="49"/>
      <c r="M23" s="49"/>
      <c r="N23" s="49"/>
      <c r="O23" s="49"/>
      <c r="P23" s="93"/>
      <c r="Q23" s="93"/>
      <c r="R23" s="93"/>
      <c r="S23" s="93"/>
    </row>
    <row r="24" spans="1:19" s="50" customFormat="1" x14ac:dyDescent="0.2">
      <c r="A24" s="84"/>
      <c r="B24" s="85" t="s">
        <v>39</v>
      </c>
      <c r="C24" s="86">
        <f>SUM(C14:C23)</f>
        <v>45641</v>
      </c>
      <c r="D24" s="87">
        <f>SUM(D14:D23)</f>
        <v>20906</v>
      </c>
      <c r="E24" s="88">
        <f>SUM(E14:E23)</f>
        <v>16939</v>
      </c>
      <c r="F24" s="89">
        <f>SUM(F14:F23)</f>
        <v>7796</v>
      </c>
      <c r="G24" s="84"/>
      <c r="H24" s="84"/>
      <c r="I24" s="83"/>
      <c r="J24" s="83"/>
      <c r="K24" s="90"/>
      <c r="L24" s="91"/>
      <c r="M24" s="91"/>
      <c r="N24" s="172"/>
      <c r="O24" s="91"/>
      <c r="P24" s="96"/>
      <c r="Q24" s="96"/>
      <c r="R24" s="96"/>
      <c r="S24" s="96"/>
    </row>
    <row r="25" spans="1:19" x14ac:dyDescent="0.2">
      <c r="K25" s="94"/>
      <c r="L25" s="95"/>
      <c r="M25" s="95"/>
      <c r="N25" s="173"/>
      <c r="O25" s="174"/>
      <c r="P25" s="175"/>
      <c r="Q25" s="104"/>
      <c r="R25" s="104"/>
      <c r="S25" s="104"/>
    </row>
    <row r="27" spans="1:19" ht="93.75" customHeight="1" x14ac:dyDescent="0.25">
      <c r="B27" s="190" t="s">
        <v>60</v>
      </c>
      <c r="C27" s="190"/>
      <c r="D27" s="190"/>
      <c r="E27" s="190"/>
      <c r="F27" s="190"/>
      <c r="G27" s="190"/>
    </row>
  </sheetData>
  <mergeCells count="26">
    <mergeCell ref="B27:G27"/>
    <mergeCell ref="F10:F12"/>
    <mergeCell ref="A10:A12"/>
    <mergeCell ref="B10:B12"/>
    <mergeCell ref="C10:C12"/>
    <mergeCell ref="D10:D12"/>
    <mergeCell ref="E10:E12"/>
    <mergeCell ref="A1:R3"/>
    <mergeCell ref="A4:R6"/>
    <mergeCell ref="A8:R8"/>
    <mergeCell ref="A9:R9"/>
    <mergeCell ref="A7:R7"/>
    <mergeCell ref="G10:G12"/>
    <mergeCell ref="N10:Q10"/>
    <mergeCell ref="N24:N25"/>
    <mergeCell ref="O25:P25"/>
    <mergeCell ref="S10:S12"/>
    <mergeCell ref="J10:J12"/>
    <mergeCell ref="K10:K12"/>
    <mergeCell ref="L10:L12"/>
    <mergeCell ref="M10:M12"/>
    <mergeCell ref="I10:I12"/>
    <mergeCell ref="H10:H12"/>
    <mergeCell ref="R10:R12"/>
    <mergeCell ref="N11:P11"/>
    <mergeCell ref="Q11:Q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51E9BF-E692-409B-849D-0B3B8496D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320478-E077-40E4-B00D-70F7A49F41C4}">
  <ds:schemaRefs>
    <ds:schemaRef ds:uri="http://schemas.microsoft.com/sharepoint/v3/contenttype/forms"/>
  </ds:schemaRefs>
</ds:datastoreItem>
</file>

<file path=customXml/itemProps3.xml><?xml version="1.0" encoding="utf-8"?>
<ds:datastoreItem xmlns:ds="http://schemas.openxmlformats.org/officeDocument/2006/customXml" ds:itemID="{51B2A601-3947-4293-AE13-A90006FEA5A1}">
  <ds:schemaRefs>
    <ds:schemaRef ds:uri="http://purl.org/dc/elements/1.1/"/>
    <ds:schemaRef ds:uri="6e8af54f-37a3-4179-b2ce-85d568299097"/>
    <ds:schemaRef ds:uri="http://schemas.microsoft.com/office/2006/documentManagement/types"/>
    <ds:schemaRef ds:uri="http://schemas.microsoft.com/office/infopath/2007/PartnerControls"/>
    <ds:schemaRef ds:uri="http://www.w3.org/XML/1998/namespace"/>
    <ds:schemaRef ds:uri="http://purl.org/dc/terms/"/>
    <ds:schemaRef ds:uri="407fae41-c47b-43cc-966a-01b838070d44"/>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apakšstacijās</vt:lpstr>
      <vt:lpstr>zemesgabalos</vt:lpstr>
      <vt:lpstr>GS_KP</vt:lpstr>
      <vt:lpstr>apakšstacijās!Print_Titles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dc:creator>
  <cp:lastModifiedBy>Karīna Meiberga</cp:lastModifiedBy>
  <cp:lastPrinted>2021-09-02T18:14:41Z</cp:lastPrinted>
  <dcterms:created xsi:type="dcterms:W3CDTF">2010-12-03T07:02:54Z</dcterms:created>
  <dcterms:modified xsi:type="dcterms:W3CDTF">2022-08-18T11:19:05Z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