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rigassatiksme-my.sharepoint.com/personal/karina_meiberga_rigassatiksme_lv/Documents/Desktop/"/>
    </mc:Choice>
  </mc:AlternateContent>
  <xr:revisionPtr revIDLastSave="0" documentId="8_{5BD767F8-5DF1-4E78-A638-BFD9C6825EC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93" i="1" l="1"/>
  <c r="I94" i="1"/>
  <c r="I92" i="1"/>
  <c r="I10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11" i="1"/>
  <c r="I12" i="1"/>
  <c r="I13" i="1"/>
  <c r="I14" i="1"/>
  <c r="I95" i="1" l="1"/>
</calcChain>
</file>

<file path=xl/sharedStrings.xml><?xml version="1.0" encoding="utf-8"?>
<sst xmlns="http://schemas.openxmlformats.org/spreadsheetml/2006/main" count="186" uniqueCount="101">
  <si>
    <t>Nr. p.k.</t>
  </si>
  <si>
    <t>Nosaukums</t>
  </si>
  <si>
    <t>Mērvienība</t>
  </si>
  <si>
    <t>Ražotājs</t>
  </si>
  <si>
    <t>Vienības cena bez PVN (EUR)</t>
  </si>
  <si>
    <t>Pretendenta piedāvājums</t>
  </si>
  <si>
    <t>Kopā bez PVN (EUR)</t>
  </si>
  <si>
    <t>gab.</t>
  </si>
  <si>
    <t>Piegādātājs apņemas veikt kontakttīkla uzkarsistēmas detaļu piegādi atbilstoši Tehniskās specifikācijas prasībām un šādām izmaksām*:</t>
  </si>
  <si>
    <t>Kontakttīkla uzkarsistēmas detaļu piegāde</t>
  </si>
  <si>
    <t>Savilce kabeļa stiprināšanai pie traversas</t>
  </si>
  <si>
    <t>Savilce aptveres kabelis - trose stiprināšanai</t>
  </si>
  <si>
    <t>Aptvere kabelis - trose</t>
  </si>
  <si>
    <t xml:space="preserve">Kabelis 1,8/3kV </t>
  </si>
  <si>
    <t>Konsoles aptvere vaļējā</t>
  </si>
  <si>
    <t>Stikla šķiedras (GRP) traversa D55, garums 10m</t>
  </si>
  <si>
    <t>Dubultā aptvere konsolei ar gredzenu</t>
  </si>
  <si>
    <t>Aptvere dubultās traversas savilkšanai</t>
  </si>
  <si>
    <t>Konsoles pēda ar dubulto skavu</t>
  </si>
  <si>
    <t>Aptvere kosolei ar skrituli delta piekarei</t>
  </si>
  <si>
    <t>Tērauda trose</t>
  </si>
  <si>
    <t>Apskava trosei pie staba</t>
  </si>
  <si>
    <t>Apskava trosei pie staba 219 mm (nerūsējošs tērauds)</t>
  </si>
  <si>
    <t>Apskava traversas stiprinājumam pie staba</t>
  </si>
  <si>
    <t>Abpusējā apskava (nerūsējošs tērauds) traversas stiprinājumam (pretpēda bronzas sakausējums) pie staba L24</t>
  </si>
  <si>
    <t>Bandāžas lenta</t>
  </si>
  <si>
    <t>Bandāžas skava</t>
  </si>
  <si>
    <t>Āķis cauruļtipa stabam</t>
  </si>
  <si>
    <t xml:space="preserve">Āķis enkurtrosēm </t>
  </si>
  <si>
    <t>Karabīne</t>
  </si>
  <si>
    <t>Savilce gredzens-gredzens</t>
  </si>
  <si>
    <t xml:space="preserve">Savilce dakša/gredzens </t>
  </si>
  <si>
    <t xml:space="preserve">Kapara presējamā čaula Cu 50 x 110 </t>
  </si>
  <si>
    <t>Nerūsējošā tērauda cilpa troses (Fe8) gala stiprinājumam</t>
  </si>
  <si>
    <t>Ķīlspaile trosei, krāsainais lējums</t>
  </si>
  <si>
    <t>Troses izolators (attālums starp stiprinājumu vietām 140mm, stiprinājumu vietu diametrs - 19,5mm)</t>
  </si>
  <si>
    <t xml:space="preserve">Plāksnes dubultās troses izolatora stiprināšanai </t>
  </si>
  <si>
    <t>Nerūsējošā tērauda gala spaile sintētiskai trosei 7mm</t>
  </si>
  <si>
    <t>Gala spaile (alumīnija) sintētiskai trosei11,0 mm</t>
  </si>
  <si>
    <t>Gala spaile (alumīnija) sintētiskai trosei 13,5mm</t>
  </si>
  <si>
    <t>Sintētiskā trose. Poliestera šķiedra atbilstoši LVS EN 50345:2009</t>
  </si>
  <si>
    <t>Ietvere divām skrūvēm</t>
  </si>
  <si>
    <t>Barošanas spaile ar trim skrūvēm</t>
  </si>
  <si>
    <t>Spaile ar vienu skrūvi  svārstam                                        (Bronzas sakausējums)</t>
  </si>
  <si>
    <t>Izolēta cietā piekare (krāsainā metāla lējums) ar plecu, regulējama</t>
  </si>
  <si>
    <t xml:space="preserve">Izolēta cietā piekare regulējama ar diviem āķiem </t>
  </si>
  <si>
    <t>Izolēta piekare līkumturētājam</t>
  </si>
  <si>
    <t>Parafiltroses piekare ar riņķi</t>
  </si>
  <si>
    <t>Piekarapskava (alumīnija sakausējums) PF trosei 13.5 ar M16 vītni</t>
  </si>
  <si>
    <t xml:space="preserve">Delta piekares kardāns 11 - 13 </t>
  </si>
  <si>
    <t>Kardāna stiprinājums parafiltrosei 11</t>
  </si>
  <si>
    <t>Kardāna stiprinājums parafiltrosei 13</t>
  </si>
  <si>
    <t>Darba kontaktvads atbilstoši LVS EN 50149:2012</t>
  </si>
  <si>
    <t>Kapara ovālā caurule    18x24x2.5                                         (krusteņu komplektiem)</t>
  </si>
  <si>
    <t>U veida vara savienojums caurulēm</t>
  </si>
  <si>
    <t xml:space="preserve">Nerūsējošā tērauda gredzens </t>
  </si>
  <si>
    <t>Tramaja līnijas sekcijas izolators</t>
  </si>
  <si>
    <t>Stikla šķiedras (GRP) traversa D55, garums 3m</t>
  </si>
  <si>
    <t>Stikla šķiedras (GRP) traversa D55, garums 4m</t>
  </si>
  <si>
    <t>Stikla šķiedras (GRP) traversa D55, garums 5m</t>
  </si>
  <si>
    <t>Stikla šķiedras (GRP) traversa D55, garums 7m</t>
  </si>
  <si>
    <t>Stikla šķiedras (GRP) traversa D55, garums 8m</t>
  </si>
  <si>
    <t>Stikla šķiedras (GRP) traversa D55, garums 9m</t>
  </si>
  <si>
    <t>Aptvere konsolei ar gredzenu</t>
  </si>
  <si>
    <t xml:space="preserve">Aptvere konsolei ar atdures statni </t>
  </si>
  <si>
    <t>Konsoles pēda ar skavu</t>
  </si>
  <si>
    <t>Bronzas piekarāķis trosei</t>
  </si>
  <si>
    <t xml:space="preserve">Delta statnis taisnais </t>
  </si>
  <si>
    <t xml:space="preserve">Delta statnis līkais </t>
  </si>
  <si>
    <t>Nerūsējošā tērauda cilpāķis spriegotājstieņīem</t>
  </si>
  <si>
    <t>Svira ar liekumu piekarei "Delta", krāsainais lējums</t>
  </si>
  <si>
    <t>Rullītis Delta piekarei</t>
  </si>
  <si>
    <t>Ieliktnis caurulei, krāsainais lējums</t>
  </si>
  <si>
    <t>Spaile krusteņa atbalstam (augšējam)</t>
  </si>
  <si>
    <t>Izjaucams savienojums caurulēm, krāsainais lējums</t>
  </si>
  <si>
    <t>Pārejas elements krustenim</t>
  </si>
  <si>
    <t>Krusteņa izolācijas stieņa spaile (metriskā vītne M12), krāsainais lējums</t>
  </si>
  <si>
    <t>V- veida piekare krustenim</t>
  </si>
  <si>
    <t>Distances stienis trosei</t>
  </si>
  <si>
    <t>Kontaktvada gala spaile</t>
  </si>
  <si>
    <t>Traversas stiprinājums, pretpēda pie staba L24 (Bronzas sakausējums)</t>
  </si>
  <si>
    <t>Tērauda troses fiksējošā spaile</t>
  </si>
  <si>
    <t>Delta skritulis stiprināšanai pie garenķēdes</t>
  </si>
  <si>
    <t>Skritulis garenķēdes stiprināšanai</t>
  </si>
  <si>
    <t>Cilpa garenķēdes stiprināšanai</t>
  </si>
  <si>
    <t>Mazā delta garenķēdei bez spailēm</t>
  </si>
  <si>
    <r>
      <t>Barošanas spaile ar divām skrūvēm (krāsainā metāla lējums)  kabelim vismaz 90mm</t>
    </r>
    <r>
      <rPr>
        <vertAlign val="superscript"/>
        <sz val="12"/>
        <rFont val="Times New Roman"/>
        <family val="1"/>
        <charset val="186"/>
      </rPr>
      <t>2</t>
    </r>
    <r>
      <rPr>
        <sz val="12"/>
        <rFont val="Times New Roman"/>
        <family val="1"/>
        <charset val="186"/>
      </rPr>
      <t xml:space="preserve"> līdz 120mm</t>
    </r>
    <r>
      <rPr>
        <vertAlign val="superscript"/>
        <sz val="12"/>
        <rFont val="Times New Roman"/>
        <family val="1"/>
        <charset val="186"/>
      </rPr>
      <t>2</t>
    </r>
  </si>
  <si>
    <t>m</t>
  </si>
  <si>
    <t>Daudzums</t>
  </si>
  <si>
    <t>KOPĀ EUR bez PVN:</t>
  </si>
  <si>
    <t>RP SIA "Rīgas satiksme"</t>
  </si>
  <si>
    <t>FINANŠU PIEDĀVĀJUMS</t>
  </si>
  <si>
    <t>Atklāts konkurss "Kontakttīkla uzkarsistēmas detaļu piegāde"</t>
  </si>
  <si>
    <t>* Finanšu piedāvājumā iekļaujamas visas izmaksas, kas saistītas ar kontakttīkla uzkarsistēmas detaļu ražošanu un piegādi uz Pasūtītāja noteiktu piegādes vietu, kā arī citas ar līguma izpildi saistītas izmaksas.</t>
  </si>
  <si>
    <t>Līkumturētājs 600, cinkota tērauda, LT5</t>
  </si>
  <si>
    <t>Līkumturētājs 1200, cinkota tērauda, LT7</t>
  </si>
  <si>
    <t>Līkumturētājs 1800, cinkota tērauda</t>
  </si>
  <si>
    <t>Cietā piekare traversai</t>
  </si>
  <si>
    <t>Barošanas spaile kabelis - pārvads</t>
  </si>
  <si>
    <t>Krusteņu centrs 30°, bronzas sakausējums ar vara sliecēm</t>
  </si>
  <si>
    <t xml:space="preserve"> pielikums Nr.4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</si>
</sst>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charset val="186"/>
      <scheme val="minor"/>
    </font>
    <font>
      <sz val="11"/>
      <color theme="1"/>
      <name val="Times New Roman"/>
      <family val="1"/>
      <charset val="186"/>
    </font>
    <font>
      <b/>
      <i/>
      <sz val="11"/>
      <color theme="1"/>
      <name val="Times New Roman"/>
      <family val="1"/>
      <charset val="186"/>
    </font>
    <font>
      <i/>
      <sz val="10"/>
      <color theme="1"/>
      <name val="Times New Roman"/>
      <family val="1"/>
      <charset val="186"/>
    </font>
    <font>
      <sz val="11"/>
      <color rgb="FFFF0000"/>
      <name val="Times New Roman"/>
      <family val="1"/>
      <charset val="186"/>
    </font>
    <font>
      <b/>
      <sz val="11"/>
      <color theme="1"/>
      <name val="Times New Roman"/>
      <family val="1"/>
      <charset val="186"/>
    </font>
    <font>
      <sz val="11"/>
      <color rgb="FF9C0006"/>
      <name val="Calibri"/>
      <family val="2"/>
      <charset val="186"/>
      <scheme val="minor"/>
    </font>
    <font>
      <sz val="11"/>
      <color rgb="FF3F3F76"/>
      <name val="Calibri"/>
      <family val="2"/>
      <charset val="186"/>
      <scheme val="minor"/>
    </font>
    <font>
      <sz val="12"/>
      <color theme="1"/>
      <name val="Times New Roman"/>
      <family val="1"/>
      <charset val="186"/>
    </font>
    <font>
      <sz val="12"/>
      <color rgb="FF000000"/>
      <name val="Times New Roman"/>
      <family val="1"/>
      <charset val="186"/>
    </font>
    <font>
      <sz val="12"/>
      <name val="Times New Roman"/>
      <family val="1"/>
      <charset val="186"/>
    </font>
    <font>
      <vertAlign val="superscript"/>
      <sz val="12"/>
      <name val="Times New Roman"/>
      <family val="1"/>
      <charset val="186"/>
    </font>
  </fonts>
  <fills count="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CC99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3">
    <xf numFmtId="0" fontId="0" fillId="0" borderId="0"/>
    <xf numFmtId="0" fontId="6" fillId="2" borderId="0" applyNumberFormat="0" applyBorder="0" applyAlignment="0" applyProtection="0"/>
    <xf numFmtId="0" fontId="7" fillId="3" borderId="6" applyNumberFormat="0" applyAlignment="0" applyProtection="0"/>
  </cellStyleXfs>
  <cellXfs count="36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textRotation="90"/>
    </xf>
    <xf numFmtId="0" fontId="1" fillId="0" borderId="1" xfId="0" applyFont="1" applyBorder="1" applyAlignment="1">
      <alignment horizontal="center" vertical="center"/>
    </xf>
    <xf numFmtId="0" fontId="4" fillId="0" borderId="0" xfId="0" applyFont="1" applyAlignment="1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/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49" fontId="10" fillId="0" borderId="1" xfId="0" applyNumberFormat="1" applyFont="1" applyBorder="1" applyAlignment="1">
      <alignment horizontal="left" vertical="center" wrapText="1"/>
    </xf>
    <xf numFmtId="49" fontId="10" fillId="0" borderId="1" xfId="0" applyNumberFormat="1" applyFont="1" applyBorder="1" applyAlignment="1">
      <alignment horizontal="left" vertical="center"/>
    </xf>
    <xf numFmtId="49" fontId="10" fillId="0" borderId="1" xfId="2" applyNumberFormat="1" applyFont="1" applyFill="1" applyBorder="1" applyAlignment="1" applyProtection="1">
      <alignment horizontal="left" vertical="center" wrapText="1"/>
    </xf>
    <xf numFmtId="0" fontId="10" fillId="0" borderId="1" xfId="1" applyNumberFormat="1" applyFont="1" applyFill="1" applyBorder="1" applyAlignment="1" applyProtection="1">
      <alignment horizontal="left" vertical="center" wrapText="1"/>
    </xf>
    <xf numFmtId="49" fontId="10" fillId="0" borderId="1" xfId="2" applyNumberFormat="1" applyFont="1" applyFill="1" applyBorder="1" applyAlignment="1" applyProtection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textRotation="90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textRotation="90"/>
    </xf>
    <xf numFmtId="0" fontId="9" fillId="0" borderId="1" xfId="0" applyFont="1" applyBorder="1" applyAlignment="1">
      <alignment horizontal="center" vertical="center" wrapText="1"/>
    </xf>
    <xf numFmtId="0" fontId="2" fillId="0" borderId="1" xfId="0" applyFont="1" applyBorder="1"/>
    <xf numFmtId="0" fontId="4" fillId="0" borderId="1" xfId="0" applyFont="1" applyBorder="1" applyAlignment="1"/>
    <xf numFmtId="0" fontId="8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1" fontId="1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right"/>
    </xf>
    <xf numFmtId="0" fontId="1" fillId="0" borderId="0" xfId="0" applyFont="1" applyAlignment="1"/>
    <xf numFmtId="0" fontId="1" fillId="0" borderId="0" xfId="0" applyFont="1" applyFill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center" vertical="center"/>
    </xf>
    <xf numFmtId="0" fontId="5" fillId="0" borderId="5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5" fillId="0" borderId="0" xfId="0" applyFont="1" applyFill="1" applyAlignment="1">
      <alignment horizontal="center"/>
    </xf>
  </cellXfs>
  <cellStyles count="3">
    <cellStyle name="Bad" xfId="1" builtinId="27"/>
    <cellStyle name="Input" xfId="2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emf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emf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15" Type="http://schemas.openxmlformats.org/officeDocument/2006/relationships/image" Target="../media/image15.emf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emf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emf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53340</xdr:colOff>
      <xdr:row>13</xdr:row>
      <xdr:rowOff>7620</xdr:rowOff>
    </xdr:from>
    <xdr:to>
      <xdr:col>2</xdr:col>
      <xdr:colOff>861060</xdr:colOff>
      <xdr:row>13</xdr:row>
      <xdr:rowOff>574073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FC1D6DCC-212C-4113-BD7F-1169DABCB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2903220"/>
          <a:ext cx="807720" cy="566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45719</xdr:colOff>
      <xdr:row>14</xdr:row>
      <xdr:rowOff>30480</xdr:rowOff>
    </xdr:from>
    <xdr:to>
      <xdr:col>2</xdr:col>
      <xdr:colOff>869332</xdr:colOff>
      <xdr:row>15</xdr:row>
      <xdr:rowOff>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330B30DC-8130-4E6E-ADF2-465A636BB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59" y="3535680"/>
          <a:ext cx="823613" cy="594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30479</xdr:colOff>
      <xdr:row>15</xdr:row>
      <xdr:rowOff>27508</xdr:rowOff>
    </xdr:from>
    <xdr:to>
      <xdr:col>2</xdr:col>
      <xdr:colOff>830580</xdr:colOff>
      <xdr:row>15</xdr:row>
      <xdr:rowOff>601979</xdr:rowOff>
    </xdr:to>
    <xdr:pic>
      <xdr:nvPicPr>
        <xdr:cNvPr id="95" name="Picture 115">
          <a:extLst>
            <a:ext uri="{FF2B5EF4-FFF2-40B4-BE49-F238E27FC236}">
              <a16:creationId xmlns:a16="http://schemas.microsoft.com/office/drawing/2014/main" id="{32D6A601-0602-4864-9CBA-71F22C0A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19" y="3867988"/>
          <a:ext cx="800101" cy="574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</xdr:colOff>
      <xdr:row>16</xdr:row>
      <xdr:rowOff>76200</xdr:rowOff>
    </xdr:from>
    <xdr:to>
      <xdr:col>2</xdr:col>
      <xdr:colOff>1036320</xdr:colOff>
      <xdr:row>16</xdr:row>
      <xdr:rowOff>607438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08F7E59F-2502-4FEF-8A46-EAEF9C0C0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4541520"/>
          <a:ext cx="1021080" cy="531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45720</xdr:colOff>
      <xdr:row>17</xdr:row>
      <xdr:rowOff>22860</xdr:rowOff>
    </xdr:from>
    <xdr:to>
      <xdr:col>2</xdr:col>
      <xdr:colOff>755323</xdr:colOff>
      <xdr:row>17</xdr:row>
      <xdr:rowOff>559210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8D75D697-3F57-48EB-B864-04413FC74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5113020"/>
          <a:ext cx="709603" cy="53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</xdr:colOff>
      <xdr:row>18</xdr:row>
      <xdr:rowOff>88232</xdr:rowOff>
    </xdr:from>
    <xdr:to>
      <xdr:col>2</xdr:col>
      <xdr:colOff>998220</xdr:colOff>
      <xdr:row>18</xdr:row>
      <xdr:rowOff>609600</xdr:rowOff>
    </xdr:to>
    <xdr:pic>
      <xdr:nvPicPr>
        <xdr:cNvPr id="98" name="Picture 111">
          <a:extLst>
            <a:ext uri="{FF2B5EF4-FFF2-40B4-BE49-F238E27FC236}">
              <a16:creationId xmlns:a16="http://schemas.microsoft.com/office/drawing/2014/main" id="{839AD346-452E-47FF-A3ED-1E3245DF6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5803232"/>
          <a:ext cx="990600" cy="521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</xdr:colOff>
      <xdr:row>20</xdr:row>
      <xdr:rowOff>25328</xdr:rowOff>
    </xdr:from>
    <xdr:to>
      <xdr:col>2</xdr:col>
      <xdr:colOff>1066800</xdr:colOff>
      <xdr:row>20</xdr:row>
      <xdr:rowOff>510539</xdr:rowOff>
    </xdr:to>
    <xdr:pic>
      <xdr:nvPicPr>
        <xdr:cNvPr id="99" name="Picture 1" descr="Sleeve with bow for pole 219 mm (stainless steel) *picture is illustrative only">
          <a:extLst>
            <a:ext uri="{FF2B5EF4-FFF2-40B4-BE49-F238E27FC236}">
              <a16:creationId xmlns:a16="http://schemas.microsoft.com/office/drawing/2014/main" id="{CE15F675-175C-498C-8E23-BEAB0526A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6647108"/>
          <a:ext cx="1059180" cy="485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</xdr:colOff>
      <xdr:row>21</xdr:row>
      <xdr:rowOff>53340</xdr:rowOff>
    </xdr:from>
    <xdr:to>
      <xdr:col>2</xdr:col>
      <xdr:colOff>1002866</xdr:colOff>
      <xdr:row>21</xdr:row>
      <xdr:rowOff>533400</xdr:rowOff>
    </xdr:to>
    <xdr:pic>
      <xdr:nvPicPr>
        <xdr:cNvPr id="100" name="Picture 114">
          <a:extLst>
            <a:ext uri="{FF2B5EF4-FFF2-40B4-BE49-F238E27FC236}">
              <a16:creationId xmlns:a16="http://schemas.microsoft.com/office/drawing/2014/main" id="{67476EDF-3999-4DDB-8946-4883A3A13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7299960"/>
          <a:ext cx="995246" cy="480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</xdr:colOff>
      <xdr:row>22</xdr:row>
      <xdr:rowOff>30480</xdr:rowOff>
    </xdr:from>
    <xdr:to>
      <xdr:col>2</xdr:col>
      <xdr:colOff>1069030</xdr:colOff>
      <xdr:row>22</xdr:row>
      <xdr:rowOff>510540</xdr:rowOff>
    </xdr:to>
    <xdr:pic>
      <xdr:nvPicPr>
        <xdr:cNvPr id="101" name="Picture 94">
          <a:extLst>
            <a:ext uri="{FF2B5EF4-FFF2-40B4-BE49-F238E27FC236}">
              <a16:creationId xmlns:a16="http://schemas.microsoft.com/office/drawing/2014/main" id="{6ABB4C01-C463-4F3E-9C17-2BC49F861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7901940"/>
          <a:ext cx="1053790" cy="480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7619</xdr:colOff>
      <xdr:row>23</xdr:row>
      <xdr:rowOff>129124</xdr:rowOff>
    </xdr:from>
    <xdr:to>
      <xdr:col>2</xdr:col>
      <xdr:colOff>1051560</xdr:colOff>
      <xdr:row>23</xdr:row>
      <xdr:rowOff>594359</xdr:rowOff>
    </xdr:to>
    <xdr:pic>
      <xdr:nvPicPr>
        <xdr:cNvPr id="102" name="Picture 113">
          <a:extLst>
            <a:ext uri="{FF2B5EF4-FFF2-40B4-BE49-F238E27FC236}">
              <a16:creationId xmlns:a16="http://schemas.microsoft.com/office/drawing/2014/main" id="{80A37CED-CE1D-4976-B389-D2A628E17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59" y="8625424"/>
          <a:ext cx="1043941" cy="465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</xdr:colOff>
      <xdr:row>24</xdr:row>
      <xdr:rowOff>80578</xdr:rowOff>
    </xdr:from>
    <xdr:to>
      <xdr:col>2</xdr:col>
      <xdr:colOff>1089660</xdr:colOff>
      <xdr:row>24</xdr:row>
      <xdr:rowOff>563880</xdr:rowOff>
    </xdr:to>
    <xdr:pic>
      <xdr:nvPicPr>
        <xdr:cNvPr id="103" name="Picture 41">
          <a:extLst>
            <a:ext uri="{FF2B5EF4-FFF2-40B4-BE49-F238E27FC236}">
              <a16:creationId xmlns:a16="http://schemas.microsoft.com/office/drawing/2014/main" id="{E62B393D-1085-4C14-8867-5D3E8579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201718"/>
          <a:ext cx="1066800" cy="483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</xdr:colOff>
      <xdr:row>25</xdr:row>
      <xdr:rowOff>7620</xdr:rowOff>
    </xdr:from>
    <xdr:to>
      <xdr:col>2</xdr:col>
      <xdr:colOff>748990</xdr:colOff>
      <xdr:row>25</xdr:row>
      <xdr:rowOff>579120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8C4DAF02-D609-4A31-ACEA-85D0BE4F8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" y="9753600"/>
          <a:ext cx="71089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</xdr:colOff>
      <xdr:row>26</xdr:row>
      <xdr:rowOff>30480</xdr:rowOff>
    </xdr:from>
    <xdr:to>
      <xdr:col>2</xdr:col>
      <xdr:colOff>1105829</xdr:colOff>
      <xdr:row>26</xdr:row>
      <xdr:rowOff>579120</xdr:rowOff>
    </xdr:to>
    <xdr:pic>
      <xdr:nvPicPr>
        <xdr:cNvPr id="105" name="Picture 26">
          <a:extLst>
            <a:ext uri="{FF2B5EF4-FFF2-40B4-BE49-F238E27FC236}">
              <a16:creationId xmlns:a16="http://schemas.microsoft.com/office/drawing/2014/main" id="{7C23FF26-6B99-4E7F-B75C-FBF994F4E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10401300"/>
          <a:ext cx="1090589" cy="54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</xdr:colOff>
      <xdr:row>27</xdr:row>
      <xdr:rowOff>9324</xdr:rowOff>
    </xdr:from>
    <xdr:to>
      <xdr:col>2</xdr:col>
      <xdr:colOff>1066800</xdr:colOff>
      <xdr:row>27</xdr:row>
      <xdr:rowOff>541020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9E5C5F8-FC9B-4541-B615-BD31CC140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004984"/>
          <a:ext cx="1043940" cy="531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8545</xdr:colOff>
      <xdr:row>28</xdr:row>
      <xdr:rowOff>53340</xdr:rowOff>
    </xdr:from>
    <xdr:to>
      <xdr:col>2</xdr:col>
      <xdr:colOff>1043940</xdr:colOff>
      <xdr:row>28</xdr:row>
      <xdr:rowOff>502920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018E9BBB-179C-48A5-8FD4-07AE1B952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685" y="11673840"/>
          <a:ext cx="1035395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</xdr:colOff>
      <xdr:row>28</xdr:row>
      <xdr:rowOff>481422</xdr:rowOff>
    </xdr:from>
    <xdr:to>
      <xdr:col>2</xdr:col>
      <xdr:colOff>1036320</xdr:colOff>
      <xdr:row>28</xdr:row>
      <xdr:rowOff>998219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DBFAFE17-8BED-44F4-8004-2691E3AC3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2101922"/>
          <a:ext cx="1013460" cy="516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</xdr:colOff>
      <xdr:row>29</xdr:row>
      <xdr:rowOff>91440</xdr:rowOff>
    </xdr:from>
    <xdr:to>
      <xdr:col>2</xdr:col>
      <xdr:colOff>1083712</xdr:colOff>
      <xdr:row>29</xdr:row>
      <xdr:rowOff>548640</xdr:rowOff>
    </xdr:to>
    <xdr:pic>
      <xdr:nvPicPr>
        <xdr:cNvPr id="109" name="Picture 107">
          <a:extLst>
            <a:ext uri="{FF2B5EF4-FFF2-40B4-BE49-F238E27FC236}">
              <a16:creationId xmlns:a16="http://schemas.microsoft.com/office/drawing/2014/main" id="{7256819F-0F5C-4A2B-8922-EC4CC3461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12755880"/>
          <a:ext cx="1076092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45720</xdr:colOff>
      <xdr:row>30</xdr:row>
      <xdr:rowOff>45720</xdr:rowOff>
    </xdr:from>
    <xdr:to>
      <xdr:col>2</xdr:col>
      <xdr:colOff>910244</xdr:colOff>
      <xdr:row>30</xdr:row>
      <xdr:rowOff>594360</xdr:rowOff>
    </xdr:to>
    <xdr:pic>
      <xdr:nvPicPr>
        <xdr:cNvPr id="110" name="Picture 4" descr="https://www.elektroline.cz/get_image.php?width=0&amp;height=74&amp;picid=1083&amp;type=photo&amp;section=cat">
          <a:extLst>
            <a:ext uri="{FF2B5EF4-FFF2-40B4-BE49-F238E27FC236}">
              <a16:creationId xmlns:a16="http://schemas.microsoft.com/office/drawing/2014/main" id="{54C73F3E-5B50-41AA-B475-C70E2765A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13335000"/>
          <a:ext cx="864524" cy="54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60960</xdr:colOff>
      <xdr:row>31</xdr:row>
      <xdr:rowOff>68580</xdr:rowOff>
    </xdr:from>
    <xdr:to>
      <xdr:col>2</xdr:col>
      <xdr:colOff>1061830</xdr:colOff>
      <xdr:row>31</xdr:row>
      <xdr:rowOff>502920</xdr:rowOff>
    </xdr:to>
    <xdr:pic>
      <xdr:nvPicPr>
        <xdr:cNvPr id="111" name="Picture 6" descr="https://www.elektroline.cz/get_image.php?width=0&amp;height=74&amp;picid=2016&amp;type=photo&amp;section=cat">
          <a:extLst>
            <a:ext uri="{FF2B5EF4-FFF2-40B4-BE49-F238E27FC236}">
              <a16:creationId xmlns:a16="http://schemas.microsoft.com/office/drawing/2014/main" id="{66E8A2CA-81F8-4D6A-8434-ACAC72674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982700"/>
          <a:ext cx="1000870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</xdr:colOff>
      <xdr:row>32</xdr:row>
      <xdr:rowOff>53340</xdr:rowOff>
    </xdr:from>
    <xdr:to>
      <xdr:col>2</xdr:col>
      <xdr:colOff>1087244</xdr:colOff>
      <xdr:row>32</xdr:row>
      <xdr:rowOff>579120</xdr:rowOff>
    </xdr:to>
    <xdr:pic>
      <xdr:nvPicPr>
        <xdr:cNvPr id="112" name="Picture 7" descr="https://www.elektroline.cz/get_image.php?width=0&amp;height=74&amp;picid=311&amp;type=photo&amp;section=cat">
          <a:extLst>
            <a:ext uri="{FF2B5EF4-FFF2-40B4-BE49-F238E27FC236}">
              <a16:creationId xmlns:a16="http://schemas.microsoft.com/office/drawing/2014/main" id="{BA1FF1A9-E0BF-4E57-9404-B4B7E1669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592300"/>
          <a:ext cx="1064384" cy="525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</xdr:colOff>
      <xdr:row>33</xdr:row>
      <xdr:rowOff>60006</xdr:rowOff>
    </xdr:from>
    <xdr:to>
      <xdr:col>2</xdr:col>
      <xdr:colOff>1104900</xdr:colOff>
      <xdr:row>33</xdr:row>
      <xdr:rowOff>533399</xdr:rowOff>
    </xdr:to>
    <xdr:pic>
      <xdr:nvPicPr>
        <xdr:cNvPr id="113" name="Picture 43">
          <a:extLst>
            <a:ext uri="{FF2B5EF4-FFF2-40B4-BE49-F238E27FC236}">
              <a16:creationId xmlns:a16="http://schemas.microsoft.com/office/drawing/2014/main" id="{77413B1A-CFAA-4A3C-B892-D7E496241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223806"/>
          <a:ext cx="1082040" cy="473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</xdr:colOff>
      <xdr:row>34</xdr:row>
      <xdr:rowOff>53340</xdr:rowOff>
    </xdr:from>
    <xdr:to>
      <xdr:col>2</xdr:col>
      <xdr:colOff>1097280</xdr:colOff>
      <xdr:row>34</xdr:row>
      <xdr:rowOff>548640</xdr:rowOff>
    </xdr:to>
    <xdr:pic>
      <xdr:nvPicPr>
        <xdr:cNvPr id="114" name="Picture 45">
          <a:extLst>
            <a:ext uri="{FF2B5EF4-FFF2-40B4-BE49-F238E27FC236}">
              <a16:creationId xmlns:a16="http://schemas.microsoft.com/office/drawing/2014/main" id="{AEC4612E-2A93-48A9-9A71-C02BFE0B4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15841980"/>
          <a:ext cx="108966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22861</xdr:colOff>
      <xdr:row>35</xdr:row>
      <xdr:rowOff>76200</xdr:rowOff>
    </xdr:from>
    <xdr:to>
      <xdr:col>2</xdr:col>
      <xdr:colOff>1103165</xdr:colOff>
      <xdr:row>35</xdr:row>
      <xdr:rowOff>563880</xdr:rowOff>
    </xdr:to>
    <xdr:pic>
      <xdr:nvPicPr>
        <xdr:cNvPr id="115" name="2342" descr="https://www.elektroline.cz/get_image.php?photo_id=2342&amp;for=cat">
          <a:extLst>
            <a:ext uri="{FF2B5EF4-FFF2-40B4-BE49-F238E27FC236}">
              <a16:creationId xmlns:a16="http://schemas.microsoft.com/office/drawing/2014/main" id="{9AA4DC57-2E44-437A-A3C7-878E3E120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6489680"/>
          <a:ext cx="1080304" cy="487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</xdr:colOff>
      <xdr:row>36</xdr:row>
      <xdr:rowOff>45720</xdr:rowOff>
    </xdr:from>
    <xdr:to>
      <xdr:col>2</xdr:col>
      <xdr:colOff>1082226</xdr:colOff>
      <xdr:row>36</xdr:row>
      <xdr:rowOff>502920</xdr:rowOff>
    </xdr:to>
    <xdr:pic>
      <xdr:nvPicPr>
        <xdr:cNvPr id="116" name="Picture 10">
          <a:extLst>
            <a:ext uri="{FF2B5EF4-FFF2-40B4-BE49-F238E27FC236}">
              <a16:creationId xmlns:a16="http://schemas.microsoft.com/office/drawing/2014/main" id="{A1319D72-08C0-4C17-BC1F-EEA77E3E1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084040"/>
          <a:ext cx="1059366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30480</xdr:colOff>
      <xdr:row>37</xdr:row>
      <xdr:rowOff>83466</xdr:rowOff>
    </xdr:from>
    <xdr:to>
      <xdr:col>2</xdr:col>
      <xdr:colOff>1066800</xdr:colOff>
      <xdr:row>37</xdr:row>
      <xdr:rowOff>571500</xdr:rowOff>
    </xdr:to>
    <xdr:pic>
      <xdr:nvPicPr>
        <xdr:cNvPr id="117" name="Picture 21" descr="https://www.elektroline.cz/get_image.php?width=0&amp;height=74&amp;picid=635&amp;type=photo&amp;section=cat">
          <a:extLst>
            <a:ext uri="{FF2B5EF4-FFF2-40B4-BE49-F238E27FC236}">
              <a16:creationId xmlns:a16="http://schemas.microsoft.com/office/drawing/2014/main" id="{57607290-3B90-4D87-B1A3-3B292780C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17746626"/>
          <a:ext cx="1036320" cy="488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30480</xdr:colOff>
      <xdr:row>38</xdr:row>
      <xdr:rowOff>60960</xdr:rowOff>
    </xdr:from>
    <xdr:to>
      <xdr:col>2</xdr:col>
      <xdr:colOff>1096467</xdr:colOff>
      <xdr:row>38</xdr:row>
      <xdr:rowOff>525780</xdr:rowOff>
    </xdr:to>
    <xdr:pic>
      <xdr:nvPicPr>
        <xdr:cNvPr id="118" name="Picture 22" descr="https://www.elektroline.cz/get_image.php?width=0&amp;height=74&amp;picid=636&amp;type=photo&amp;section=cat">
          <a:extLst>
            <a:ext uri="{FF2B5EF4-FFF2-40B4-BE49-F238E27FC236}">
              <a16:creationId xmlns:a16="http://schemas.microsoft.com/office/drawing/2014/main" id="{CC10EB13-523A-44E7-8284-3972F1B0C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18348960"/>
          <a:ext cx="1065987" cy="464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39</xdr:row>
      <xdr:rowOff>121920</xdr:rowOff>
    </xdr:from>
    <xdr:to>
      <xdr:col>2</xdr:col>
      <xdr:colOff>1079438</xdr:colOff>
      <xdr:row>40</xdr:row>
      <xdr:rowOff>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D7DE1F1D-D613-4F3D-B05C-D64C173B8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19034760"/>
          <a:ext cx="1079438" cy="502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40</xdr:row>
      <xdr:rowOff>121920</xdr:rowOff>
    </xdr:from>
    <xdr:to>
      <xdr:col>2</xdr:col>
      <xdr:colOff>1062446</xdr:colOff>
      <xdr:row>40</xdr:row>
      <xdr:rowOff>586740</xdr:rowOff>
    </xdr:to>
    <xdr:pic>
      <xdr:nvPicPr>
        <xdr:cNvPr id="120" name="Picture 35" descr="https://www.elektroline.cz/get_image.php?preview_id=275211">
          <a:extLst>
            <a:ext uri="{FF2B5EF4-FFF2-40B4-BE49-F238E27FC236}">
              <a16:creationId xmlns:a16="http://schemas.microsoft.com/office/drawing/2014/main" id="{7FB0EAFD-FBCF-47C9-B909-3B56EFCDD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19659600"/>
          <a:ext cx="1062446" cy="464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41</xdr:row>
      <xdr:rowOff>50928</xdr:rowOff>
    </xdr:from>
    <xdr:to>
      <xdr:col>2</xdr:col>
      <xdr:colOff>1082040</xdr:colOff>
      <xdr:row>41</xdr:row>
      <xdr:rowOff>502919</xdr:rowOff>
    </xdr:to>
    <xdr:pic>
      <xdr:nvPicPr>
        <xdr:cNvPr id="121" name="Picture 37" descr="https://www.elektroline.cz/get_image.php?preview_id=275211">
          <a:extLst>
            <a:ext uri="{FF2B5EF4-FFF2-40B4-BE49-F238E27FC236}">
              <a16:creationId xmlns:a16="http://schemas.microsoft.com/office/drawing/2014/main" id="{9C0DF5C6-266B-40C2-9A0A-AC75CD949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20213448"/>
          <a:ext cx="1082040" cy="451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</xdr:colOff>
      <xdr:row>42</xdr:row>
      <xdr:rowOff>22266</xdr:rowOff>
    </xdr:from>
    <xdr:to>
      <xdr:col>2</xdr:col>
      <xdr:colOff>1097280</xdr:colOff>
      <xdr:row>42</xdr:row>
      <xdr:rowOff>594360</xdr:rowOff>
    </xdr:to>
    <xdr:pic>
      <xdr:nvPicPr>
        <xdr:cNvPr id="122" name="Picture 19">
          <a:extLst>
            <a:ext uri="{FF2B5EF4-FFF2-40B4-BE49-F238E27FC236}">
              <a16:creationId xmlns:a16="http://schemas.microsoft.com/office/drawing/2014/main" id="{2E4500B6-58A9-4BDE-B3B4-FC1E62D91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809626"/>
          <a:ext cx="1074420" cy="572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43</xdr:row>
      <xdr:rowOff>53340</xdr:rowOff>
    </xdr:from>
    <xdr:to>
      <xdr:col>3</xdr:col>
      <xdr:colOff>95307</xdr:colOff>
      <xdr:row>43</xdr:row>
      <xdr:rowOff>510540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4652C29B-74A4-40D3-BB34-854623E6D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21465540"/>
          <a:ext cx="1207827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38101</xdr:colOff>
      <xdr:row>44</xdr:row>
      <xdr:rowOff>57928</xdr:rowOff>
    </xdr:from>
    <xdr:to>
      <xdr:col>2</xdr:col>
      <xdr:colOff>1082040</xdr:colOff>
      <xdr:row>44</xdr:row>
      <xdr:rowOff>518159</xdr:rowOff>
    </xdr:to>
    <xdr:pic>
      <xdr:nvPicPr>
        <xdr:cNvPr id="124" name="Picture 32">
          <a:extLst>
            <a:ext uri="{FF2B5EF4-FFF2-40B4-BE49-F238E27FC236}">
              <a16:creationId xmlns:a16="http://schemas.microsoft.com/office/drawing/2014/main" id="{548603D6-3F53-462D-BB56-6CFF3DABE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1" y="22094968"/>
          <a:ext cx="1043939" cy="460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45</xdr:row>
      <xdr:rowOff>99060</xdr:rowOff>
    </xdr:from>
    <xdr:to>
      <xdr:col>3</xdr:col>
      <xdr:colOff>49530</xdr:colOff>
      <xdr:row>45</xdr:row>
      <xdr:rowOff>563880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D3AF7E13-C161-4F58-9BC9-A207B13F1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22760940"/>
          <a:ext cx="1162050" cy="464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67433</xdr:colOff>
      <xdr:row>46</xdr:row>
      <xdr:rowOff>114256</xdr:rowOff>
    </xdr:from>
    <xdr:to>
      <xdr:col>2</xdr:col>
      <xdr:colOff>1109548</xdr:colOff>
      <xdr:row>46</xdr:row>
      <xdr:rowOff>554738</xdr:rowOff>
    </xdr:to>
    <xdr:pic>
      <xdr:nvPicPr>
        <xdr:cNvPr id="126" name="Picture 100">
          <a:extLst>
            <a:ext uri="{FF2B5EF4-FFF2-40B4-BE49-F238E27FC236}">
              <a16:creationId xmlns:a16="http://schemas.microsoft.com/office/drawing/2014/main" id="{6993C200-A731-4BA7-8C5D-B63575683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76388">
          <a:off x="425573" y="23400976"/>
          <a:ext cx="1042115" cy="440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101834</xdr:colOff>
      <xdr:row>47</xdr:row>
      <xdr:rowOff>44840</xdr:rowOff>
    </xdr:from>
    <xdr:to>
      <xdr:col>2</xdr:col>
      <xdr:colOff>1034929</xdr:colOff>
      <xdr:row>47</xdr:row>
      <xdr:rowOff>492289</xdr:rowOff>
    </xdr:to>
    <xdr:pic>
      <xdr:nvPicPr>
        <xdr:cNvPr id="127" name="Picture 101">
          <a:extLst>
            <a:ext uri="{FF2B5EF4-FFF2-40B4-BE49-F238E27FC236}">
              <a16:creationId xmlns:a16="http://schemas.microsoft.com/office/drawing/2014/main" id="{28201E1D-4757-4DE9-9E03-A072DB35B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248875">
          <a:off x="459974" y="23956400"/>
          <a:ext cx="933095" cy="447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</xdr:colOff>
      <xdr:row>48</xdr:row>
      <xdr:rowOff>264374</xdr:rowOff>
    </xdr:from>
    <xdr:to>
      <xdr:col>2</xdr:col>
      <xdr:colOff>1066800</xdr:colOff>
      <xdr:row>48</xdr:row>
      <xdr:rowOff>396240</xdr:rowOff>
    </xdr:to>
    <xdr:pic>
      <xdr:nvPicPr>
        <xdr:cNvPr id="128" name="Picture 98">
          <a:extLst>
            <a:ext uri="{FF2B5EF4-FFF2-40B4-BE49-F238E27FC236}">
              <a16:creationId xmlns:a16="http://schemas.microsoft.com/office/drawing/2014/main" id="{763E7488-86E7-49BA-BE2B-071E6DBB0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4800774"/>
          <a:ext cx="1043940" cy="131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</xdr:colOff>
      <xdr:row>49</xdr:row>
      <xdr:rowOff>83820</xdr:rowOff>
    </xdr:from>
    <xdr:to>
      <xdr:col>2</xdr:col>
      <xdr:colOff>1090637</xdr:colOff>
      <xdr:row>49</xdr:row>
      <xdr:rowOff>571500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549DF64E-4EF3-4A2A-A179-522FA1DD7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25245060"/>
          <a:ext cx="1075397" cy="487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51218</xdr:colOff>
      <xdr:row>50</xdr:row>
      <xdr:rowOff>137160</xdr:rowOff>
    </xdr:from>
    <xdr:to>
      <xdr:col>2</xdr:col>
      <xdr:colOff>1092650</xdr:colOff>
      <xdr:row>50</xdr:row>
      <xdr:rowOff>601980</xdr:rowOff>
    </xdr:to>
    <xdr:pic>
      <xdr:nvPicPr>
        <xdr:cNvPr id="130" name="gallery-0-middleItem" descr="Holder for contact wire with M16 *picture is illustrative only">
          <a:extLst>
            <a:ext uri="{FF2B5EF4-FFF2-40B4-BE49-F238E27FC236}">
              <a16:creationId xmlns:a16="http://schemas.microsoft.com/office/drawing/2014/main" id="{7D5A26CF-64BD-4314-8AE9-28C4CFAA8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358" y="25923240"/>
          <a:ext cx="1041432" cy="464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</xdr:colOff>
      <xdr:row>51</xdr:row>
      <xdr:rowOff>45720</xdr:rowOff>
    </xdr:from>
    <xdr:to>
      <xdr:col>2</xdr:col>
      <xdr:colOff>1087047</xdr:colOff>
      <xdr:row>51</xdr:row>
      <xdr:rowOff>556260</xdr:rowOff>
    </xdr:to>
    <xdr:pic>
      <xdr:nvPicPr>
        <xdr:cNvPr id="131" name="Picture 46">
          <a:extLst>
            <a:ext uri="{FF2B5EF4-FFF2-40B4-BE49-F238E27FC236}">
              <a16:creationId xmlns:a16="http://schemas.microsoft.com/office/drawing/2014/main" id="{4FA76EA1-9A69-456E-9279-9021E130E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26456640"/>
          <a:ext cx="1079427" cy="510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</xdr:colOff>
      <xdr:row>52</xdr:row>
      <xdr:rowOff>30654</xdr:rowOff>
    </xdr:from>
    <xdr:to>
      <xdr:col>2</xdr:col>
      <xdr:colOff>1082040</xdr:colOff>
      <xdr:row>52</xdr:row>
      <xdr:rowOff>533399</xdr:rowOff>
    </xdr:to>
    <xdr:pic>
      <xdr:nvPicPr>
        <xdr:cNvPr id="132" name="Picture 13">
          <a:extLst>
            <a:ext uri="{FF2B5EF4-FFF2-40B4-BE49-F238E27FC236}">
              <a16:creationId xmlns:a16="http://schemas.microsoft.com/office/drawing/2014/main" id="{70D1EC90-0C0F-4FCF-ACB1-09EF82633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27066414"/>
          <a:ext cx="1066800" cy="502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</xdr:colOff>
      <xdr:row>53</xdr:row>
      <xdr:rowOff>22860</xdr:rowOff>
    </xdr:from>
    <xdr:to>
      <xdr:col>2</xdr:col>
      <xdr:colOff>657512</xdr:colOff>
      <xdr:row>53</xdr:row>
      <xdr:rowOff>601980</xdr:rowOff>
    </xdr:to>
    <xdr:pic>
      <xdr:nvPicPr>
        <xdr:cNvPr id="133" name="Picture 14">
          <a:extLst>
            <a:ext uri="{FF2B5EF4-FFF2-40B4-BE49-F238E27FC236}">
              <a16:creationId xmlns:a16="http://schemas.microsoft.com/office/drawing/2014/main" id="{73A401E0-10A5-4DA0-B747-A5E5C30BB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683460"/>
          <a:ext cx="634652" cy="579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30480</xdr:colOff>
      <xdr:row>54</xdr:row>
      <xdr:rowOff>30956</xdr:rowOff>
    </xdr:from>
    <xdr:to>
      <xdr:col>2</xdr:col>
      <xdr:colOff>601980</xdr:colOff>
      <xdr:row>54</xdr:row>
      <xdr:rowOff>609600</xdr:rowOff>
    </xdr:to>
    <xdr:pic>
      <xdr:nvPicPr>
        <xdr:cNvPr id="134" name="Picture 96">
          <a:extLst>
            <a:ext uri="{FF2B5EF4-FFF2-40B4-BE49-F238E27FC236}">
              <a16:creationId xmlns:a16="http://schemas.microsoft.com/office/drawing/2014/main" id="{74CD47F9-0982-42D1-A64D-84FAEE8BE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28316396"/>
          <a:ext cx="571500" cy="578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30480</xdr:colOff>
      <xdr:row>55</xdr:row>
      <xdr:rowOff>30480</xdr:rowOff>
    </xdr:from>
    <xdr:to>
      <xdr:col>2</xdr:col>
      <xdr:colOff>644912</xdr:colOff>
      <xdr:row>55</xdr:row>
      <xdr:rowOff>609600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60394DA3-AD58-4DE4-829D-A0DE404D3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28940760"/>
          <a:ext cx="614432" cy="579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53340</xdr:colOff>
      <xdr:row>56</xdr:row>
      <xdr:rowOff>37662</xdr:rowOff>
    </xdr:from>
    <xdr:to>
      <xdr:col>2</xdr:col>
      <xdr:colOff>635898</xdr:colOff>
      <xdr:row>56</xdr:row>
      <xdr:rowOff>586740</xdr:rowOff>
    </xdr:to>
    <xdr:pic>
      <xdr:nvPicPr>
        <xdr:cNvPr id="136" name="Picture 42">
          <a:extLst>
            <a:ext uri="{FF2B5EF4-FFF2-40B4-BE49-F238E27FC236}">
              <a16:creationId xmlns:a16="http://schemas.microsoft.com/office/drawing/2014/main" id="{41F44C47-36F0-4069-A6B2-EDE9D9104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29572782"/>
          <a:ext cx="582558" cy="549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99060</xdr:colOff>
      <xdr:row>57</xdr:row>
      <xdr:rowOff>197024</xdr:rowOff>
    </xdr:from>
    <xdr:to>
      <xdr:col>2</xdr:col>
      <xdr:colOff>1097280</xdr:colOff>
      <xdr:row>57</xdr:row>
      <xdr:rowOff>525779</xdr:rowOff>
    </xdr:to>
    <xdr:pic>
      <xdr:nvPicPr>
        <xdr:cNvPr id="137" name="Picture 17" descr="https://www.elektroline.cz/get_image.php?width=0&amp;height=74&amp;picid=773&amp;type=photo&amp;section=cat">
          <a:extLst>
            <a:ext uri="{FF2B5EF4-FFF2-40B4-BE49-F238E27FC236}">
              <a16:creationId xmlns:a16="http://schemas.microsoft.com/office/drawing/2014/main" id="{211E2A07-8B87-402B-A084-9F28C3E10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30356984"/>
          <a:ext cx="998220" cy="328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</xdr:colOff>
      <xdr:row>58</xdr:row>
      <xdr:rowOff>82798</xdr:rowOff>
    </xdr:from>
    <xdr:to>
      <xdr:col>2</xdr:col>
      <xdr:colOff>1089660</xdr:colOff>
      <xdr:row>58</xdr:row>
      <xdr:rowOff>571500</xdr:rowOff>
    </xdr:to>
    <xdr:pic>
      <xdr:nvPicPr>
        <xdr:cNvPr id="138" name="Picture 20">
          <a:extLst>
            <a:ext uri="{FF2B5EF4-FFF2-40B4-BE49-F238E27FC236}">
              <a16:creationId xmlns:a16="http://schemas.microsoft.com/office/drawing/2014/main" id="{CF9CA637-CB48-4CB1-8583-12D83D494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0867598"/>
          <a:ext cx="1066800" cy="488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</xdr:colOff>
      <xdr:row>59</xdr:row>
      <xdr:rowOff>15240</xdr:rowOff>
    </xdr:from>
    <xdr:to>
      <xdr:col>2</xdr:col>
      <xdr:colOff>1101740</xdr:colOff>
      <xdr:row>59</xdr:row>
      <xdr:rowOff>579120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93BDCDF-FB00-4584-AC09-E72C14A1A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31424880"/>
          <a:ext cx="1086500" cy="56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</xdr:colOff>
      <xdr:row>60</xdr:row>
      <xdr:rowOff>75864</xdr:rowOff>
    </xdr:from>
    <xdr:to>
      <xdr:col>2</xdr:col>
      <xdr:colOff>1059180</xdr:colOff>
      <xdr:row>60</xdr:row>
      <xdr:rowOff>535911</xdr:rowOff>
    </xdr:to>
    <xdr:pic>
      <xdr:nvPicPr>
        <xdr:cNvPr id="140" name="Picture 40">
          <a:extLst>
            <a:ext uri="{FF2B5EF4-FFF2-40B4-BE49-F238E27FC236}">
              <a16:creationId xmlns:a16="http://schemas.microsoft.com/office/drawing/2014/main" id="{EFA5380C-6696-40FE-AC47-97B1EF251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" y="32110344"/>
          <a:ext cx="1021080" cy="460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</xdr:colOff>
      <xdr:row>61</xdr:row>
      <xdr:rowOff>30480</xdr:rowOff>
    </xdr:from>
    <xdr:to>
      <xdr:col>2</xdr:col>
      <xdr:colOff>1082040</xdr:colOff>
      <xdr:row>61</xdr:row>
      <xdr:rowOff>541379</xdr:rowOff>
    </xdr:to>
    <xdr:pic>
      <xdr:nvPicPr>
        <xdr:cNvPr id="141" name="Picture 44">
          <a:extLst>
            <a:ext uri="{FF2B5EF4-FFF2-40B4-BE49-F238E27FC236}">
              <a16:creationId xmlns:a16="http://schemas.microsoft.com/office/drawing/2014/main" id="{E11944BA-1CA3-4438-9793-A1301B6BF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689800"/>
          <a:ext cx="1059180" cy="510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</xdr:colOff>
      <xdr:row>62</xdr:row>
      <xdr:rowOff>38100</xdr:rowOff>
    </xdr:from>
    <xdr:to>
      <xdr:col>2</xdr:col>
      <xdr:colOff>1036320</xdr:colOff>
      <xdr:row>62</xdr:row>
      <xdr:rowOff>595843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E23571D0-82D2-4D92-8E2C-A0B19742B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322260"/>
          <a:ext cx="1013460" cy="557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30480</xdr:colOff>
      <xdr:row>68</xdr:row>
      <xdr:rowOff>33756</xdr:rowOff>
    </xdr:from>
    <xdr:to>
      <xdr:col>2</xdr:col>
      <xdr:colOff>762000</xdr:colOff>
      <xdr:row>68</xdr:row>
      <xdr:rowOff>594360</xdr:rowOff>
    </xdr:to>
    <xdr:pic>
      <xdr:nvPicPr>
        <xdr:cNvPr id="148" name="Picture 49">
          <a:extLst>
            <a:ext uri="{FF2B5EF4-FFF2-40B4-BE49-F238E27FC236}">
              <a16:creationId xmlns:a16="http://schemas.microsoft.com/office/drawing/2014/main" id="{5EE0E733-8CBB-4CDD-B604-E85ED8E44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37066956"/>
          <a:ext cx="731520" cy="560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</xdr:colOff>
      <xdr:row>69</xdr:row>
      <xdr:rowOff>10026</xdr:rowOff>
    </xdr:from>
    <xdr:to>
      <xdr:col>2</xdr:col>
      <xdr:colOff>571500</xdr:colOff>
      <xdr:row>69</xdr:row>
      <xdr:rowOff>601980</xdr:rowOff>
    </xdr:to>
    <xdr:pic>
      <xdr:nvPicPr>
        <xdr:cNvPr id="149" name="Picture 50">
          <a:extLst>
            <a:ext uri="{FF2B5EF4-FFF2-40B4-BE49-F238E27FC236}">
              <a16:creationId xmlns:a16="http://schemas.microsoft.com/office/drawing/2014/main" id="{3CBD678D-0D10-4DF9-A83C-6587D9568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668066"/>
          <a:ext cx="548640" cy="591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</xdr:colOff>
      <xdr:row>70</xdr:row>
      <xdr:rowOff>33278</xdr:rowOff>
    </xdr:from>
    <xdr:to>
      <xdr:col>2</xdr:col>
      <xdr:colOff>1043940</xdr:colOff>
      <xdr:row>70</xdr:row>
      <xdr:rowOff>594359</xdr:rowOff>
    </xdr:to>
    <xdr:pic>
      <xdr:nvPicPr>
        <xdr:cNvPr id="150" name="Picture 51">
          <a:extLst>
            <a:ext uri="{FF2B5EF4-FFF2-40B4-BE49-F238E27FC236}">
              <a16:creationId xmlns:a16="http://schemas.microsoft.com/office/drawing/2014/main" id="{BEAA147E-3CFD-4E6B-8516-90E931456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" y="38316158"/>
          <a:ext cx="1005840" cy="561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</xdr:colOff>
      <xdr:row>71</xdr:row>
      <xdr:rowOff>15240</xdr:rowOff>
    </xdr:from>
    <xdr:to>
      <xdr:col>2</xdr:col>
      <xdr:colOff>1096165</xdr:colOff>
      <xdr:row>71</xdr:row>
      <xdr:rowOff>586740</xdr:rowOff>
    </xdr:to>
    <xdr:pic>
      <xdr:nvPicPr>
        <xdr:cNvPr id="151" name="Picture 52">
          <a:extLst>
            <a:ext uri="{FF2B5EF4-FFF2-40B4-BE49-F238E27FC236}">
              <a16:creationId xmlns:a16="http://schemas.microsoft.com/office/drawing/2014/main" id="{048A50FB-E855-4818-820F-DB04AA12F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922960"/>
          <a:ext cx="107330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</xdr:colOff>
      <xdr:row>72</xdr:row>
      <xdr:rowOff>63566</xdr:rowOff>
    </xdr:from>
    <xdr:to>
      <xdr:col>2</xdr:col>
      <xdr:colOff>1089660</xdr:colOff>
      <xdr:row>72</xdr:row>
      <xdr:rowOff>533399</xdr:rowOff>
    </xdr:to>
    <xdr:pic>
      <xdr:nvPicPr>
        <xdr:cNvPr id="152" name="Picture 15">
          <a:extLst>
            <a:ext uri="{FF2B5EF4-FFF2-40B4-BE49-F238E27FC236}">
              <a16:creationId xmlns:a16="http://schemas.microsoft.com/office/drawing/2014/main" id="{6400A69E-78BD-4B01-BBD6-C51B2C557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39596126"/>
          <a:ext cx="1082040" cy="469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73</xdr:row>
      <xdr:rowOff>91440</xdr:rowOff>
    </xdr:from>
    <xdr:to>
      <xdr:col>3</xdr:col>
      <xdr:colOff>3464</xdr:colOff>
      <xdr:row>73</xdr:row>
      <xdr:rowOff>502920</xdr:rowOff>
    </xdr:to>
    <xdr:pic>
      <xdr:nvPicPr>
        <xdr:cNvPr id="153" name="Picture 16">
          <a:extLst>
            <a:ext uri="{FF2B5EF4-FFF2-40B4-BE49-F238E27FC236}">
              <a16:creationId xmlns:a16="http://schemas.microsoft.com/office/drawing/2014/main" id="{D1B02DA3-013F-444E-9437-94ACC8BAC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40248840"/>
          <a:ext cx="1115984" cy="411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83820</xdr:colOff>
      <xdr:row>74</xdr:row>
      <xdr:rowOff>32710</xdr:rowOff>
    </xdr:from>
    <xdr:to>
      <xdr:col>2</xdr:col>
      <xdr:colOff>1104900</xdr:colOff>
      <xdr:row>74</xdr:row>
      <xdr:rowOff>495299</xdr:rowOff>
    </xdr:to>
    <xdr:pic>
      <xdr:nvPicPr>
        <xdr:cNvPr id="154" name="Picture 39">
          <a:extLst>
            <a:ext uri="{FF2B5EF4-FFF2-40B4-BE49-F238E27FC236}">
              <a16:creationId xmlns:a16="http://schemas.microsoft.com/office/drawing/2014/main" id="{C976F438-3211-4A50-A65D-DC5600001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" y="40814950"/>
          <a:ext cx="1021080" cy="462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</xdr:colOff>
      <xdr:row>75</xdr:row>
      <xdr:rowOff>113162</xdr:rowOff>
    </xdr:from>
    <xdr:to>
      <xdr:col>2</xdr:col>
      <xdr:colOff>1089660</xdr:colOff>
      <xdr:row>75</xdr:row>
      <xdr:rowOff>441959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AE8EA0E6-2819-4D44-859E-3EA4FC968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41520242"/>
          <a:ext cx="1082040" cy="328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</xdr:colOff>
      <xdr:row>76</xdr:row>
      <xdr:rowOff>45720</xdr:rowOff>
    </xdr:from>
    <xdr:to>
      <xdr:col>2</xdr:col>
      <xdr:colOff>682269</xdr:colOff>
      <xdr:row>76</xdr:row>
      <xdr:rowOff>609600</xdr:rowOff>
    </xdr:to>
    <xdr:pic>
      <xdr:nvPicPr>
        <xdr:cNvPr id="156" name="Picture 18">
          <a:extLst>
            <a:ext uri="{FF2B5EF4-FFF2-40B4-BE49-F238E27FC236}">
              <a16:creationId xmlns:a16="http://schemas.microsoft.com/office/drawing/2014/main" id="{978CA906-7C32-403B-88E1-E4DA0DF6E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42077640"/>
          <a:ext cx="667029" cy="56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</xdr:colOff>
      <xdr:row>77</xdr:row>
      <xdr:rowOff>38100</xdr:rowOff>
    </xdr:from>
    <xdr:to>
      <xdr:col>2</xdr:col>
      <xdr:colOff>1059180</xdr:colOff>
      <xdr:row>77</xdr:row>
      <xdr:rowOff>560070</xdr:rowOff>
    </xdr:to>
    <xdr:pic>
      <xdr:nvPicPr>
        <xdr:cNvPr id="157" name="Picture 27">
          <a:extLst>
            <a:ext uri="{FF2B5EF4-FFF2-40B4-BE49-F238E27FC236}">
              <a16:creationId xmlns:a16="http://schemas.microsoft.com/office/drawing/2014/main" id="{A6D1FED9-4BD1-441E-9E97-6ABB6CB76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42694860"/>
          <a:ext cx="1043940" cy="521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</xdr:colOff>
      <xdr:row>78</xdr:row>
      <xdr:rowOff>30480</xdr:rowOff>
    </xdr:from>
    <xdr:to>
      <xdr:col>2</xdr:col>
      <xdr:colOff>1097187</xdr:colOff>
      <xdr:row>78</xdr:row>
      <xdr:rowOff>541020</xdr:rowOff>
    </xdr:to>
    <xdr:pic>
      <xdr:nvPicPr>
        <xdr:cNvPr id="158" name="Picture 29">
          <a:extLst>
            <a:ext uri="{FF2B5EF4-FFF2-40B4-BE49-F238E27FC236}">
              <a16:creationId xmlns:a16="http://schemas.microsoft.com/office/drawing/2014/main" id="{E3452200-7870-4717-AC0D-42BB40904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43312080"/>
          <a:ext cx="1089567" cy="510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</xdr:colOff>
      <xdr:row>79</xdr:row>
      <xdr:rowOff>82811</xdr:rowOff>
    </xdr:from>
    <xdr:to>
      <xdr:col>2</xdr:col>
      <xdr:colOff>1097280</xdr:colOff>
      <xdr:row>79</xdr:row>
      <xdr:rowOff>464819</xdr:rowOff>
    </xdr:to>
    <xdr:pic>
      <xdr:nvPicPr>
        <xdr:cNvPr id="159" name="Picture 30">
          <a:extLst>
            <a:ext uri="{FF2B5EF4-FFF2-40B4-BE49-F238E27FC236}">
              <a16:creationId xmlns:a16="http://schemas.microsoft.com/office/drawing/2014/main" id="{E2460DDC-F707-464C-B6C9-845C537A9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43989251"/>
          <a:ext cx="1089660" cy="382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</xdr:colOff>
      <xdr:row>80</xdr:row>
      <xdr:rowOff>30480</xdr:rowOff>
    </xdr:from>
    <xdr:to>
      <xdr:col>2</xdr:col>
      <xdr:colOff>1100904</xdr:colOff>
      <xdr:row>80</xdr:row>
      <xdr:rowOff>525780</xdr:rowOff>
    </xdr:to>
    <xdr:pic>
      <xdr:nvPicPr>
        <xdr:cNvPr id="160" name="Picture 31">
          <a:extLst>
            <a:ext uri="{FF2B5EF4-FFF2-40B4-BE49-F238E27FC236}">
              <a16:creationId xmlns:a16="http://schemas.microsoft.com/office/drawing/2014/main" id="{A2600A69-73D6-484D-8390-6886A749C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44561760"/>
          <a:ext cx="109328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</xdr:colOff>
      <xdr:row>81</xdr:row>
      <xdr:rowOff>70950</xdr:rowOff>
    </xdr:from>
    <xdr:to>
      <xdr:col>2</xdr:col>
      <xdr:colOff>1089660</xdr:colOff>
      <xdr:row>81</xdr:row>
      <xdr:rowOff>563879</xdr:rowOff>
    </xdr:to>
    <xdr:pic>
      <xdr:nvPicPr>
        <xdr:cNvPr id="161" name="Picture 9" descr="TEN-T_033_izolācijas stieņa spaile (elements Z).jpg">
          <a:extLst>
            <a:ext uri="{FF2B5EF4-FFF2-40B4-BE49-F238E27FC236}">
              <a16:creationId xmlns:a16="http://schemas.microsoft.com/office/drawing/2014/main" id="{3706BD45-5CB3-4DD8-A93D-1591C8C48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45227070"/>
          <a:ext cx="1082040" cy="492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16168</xdr:colOff>
      <xdr:row>82</xdr:row>
      <xdr:rowOff>45720</xdr:rowOff>
    </xdr:from>
    <xdr:to>
      <xdr:col>2</xdr:col>
      <xdr:colOff>1099509</xdr:colOff>
      <xdr:row>82</xdr:row>
      <xdr:rowOff>556260</xdr:rowOff>
    </xdr:to>
    <xdr:pic>
      <xdr:nvPicPr>
        <xdr:cNvPr id="162" name="Picture 34">
          <a:extLst>
            <a:ext uri="{FF2B5EF4-FFF2-40B4-BE49-F238E27FC236}">
              <a16:creationId xmlns:a16="http://schemas.microsoft.com/office/drawing/2014/main" id="{34F1102F-847B-443E-BEBC-F308858D5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08" y="45826680"/>
          <a:ext cx="1083341" cy="510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53340</xdr:colOff>
      <xdr:row>83</xdr:row>
      <xdr:rowOff>50408</xdr:rowOff>
    </xdr:from>
    <xdr:to>
      <xdr:col>2</xdr:col>
      <xdr:colOff>723900</xdr:colOff>
      <xdr:row>83</xdr:row>
      <xdr:rowOff>579119</xdr:rowOff>
    </xdr:to>
    <xdr:pic>
      <xdr:nvPicPr>
        <xdr:cNvPr id="163" name="Picture 122">
          <a:extLst>
            <a:ext uri="{FF2B5EF4-FFF2-40B4-BE49-F238E27FC236}">
              <a16:creationId xmlns:a16="http://schemas.microsoft.com/office/drawing/2014/main" id="{88ED42C3-8116-4BD6-B0F3-B1068143A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46456208"/>
          <a:ext cx="670560" cy="528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15240</xdr:colOff>
      <xdr:row>84</xdr:row>
      <xdr:rowOff>76200</xdr:rowOff>
    </xdr:from>
    <xdr:to>
      <xdr:col>2</xdr:col>
      <xdr:colOff>723900</xdr:colOff>
      <xdr:row>84</xdr:row>
      <xdr:rowOff>495300</xdr:rowOff>
    </xdr:to>
    <xdr:pic>
      <xdr:nvPicPr>
        <xdr:cNvPr id="164" name="Picture 121">
          <a:extLst>
            <a:ext uri="{FF2B5EF4-FFF2-40B4-BE49-F238E27FC236}">
              <a16:creationId xmlns:a16="http://schemas.microsoft.com/office/drawing/2014/main" id="{E052D047-8234-44C5-9C35-C89A0E224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47106840"/>
          <a:ext cx="70866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60960</xdr:colOff>
      <xdr:row>85</xdr:row>
      <xdr:rowOff>13674</xdr:rowOff>
    </xdr:from>
    <xdr:to>
      <xdr:col>2</xdr:col>
      <xdr:colOff>1013460</xdr:colOff>
      <xdr:row>85</xdr:row>
      <xdr:rowOff>548640</xdr:rowOff>
    </xdr:to>
    <xdr:pic>
      <xdr:nvPicPr>
        <xdr:cNvPr id="165" name="Picture 120">
          <a:extLst>
            <a:ext uri="{FF2B5EF4-FFF2-40B4-BE49-F238E27FC236}">
              <a16:creationId xmlns:a16="http://schemas.microsoft.com/office/drawing/2014/main" id="{BE10B81C-E609-492E-87EE-B940C1594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7669154"/>
          <a:ext cx="952500" cy="534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53340</xdr:colOff>
      <xdr:row>86</xdr:row>
      <xdr:rowOff>38100</xdr:rowOff>
    </xdr:from>
    <xdr:to>
      <xdr:col>2</xdr:col>
      <xdr:colOff>609600</xdr:colOff>
      <xdr:row>86</xdr:row>
      <xdr:rowOff>571500</xdr:rowOff>
    </xdr:to>
    <xdr:pic>
      <xdr:nvPicPr>
        <xdr:cNvPr id="166" name="Picture 119">
          <a:extLst>
            <a:ext uri="{FF2B5EF4-FFF2-40B4-BE49-F238E27FC236}">
              <a16:creationId xmlns:a16="http://schemas.microsoft.com/office/drawing/2014/main" id="{D0336BCD-5C0E-4FC6-A9E8-45B9447C1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48318420"/>
          <a:ext cx="55626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7620</xdr:colOff>
      <xdr:row>87</xdr:row>
      <xdr:rowOff>38100</xdr:rowOff>
    </xdr:from>
    <xdr:to>
      <xdr:col>2</xdr:col>
      <xdr:colOff>678180</xdr:colOff>
      <xdr:row>87</xdr:row>
      <xdr:rowOff>616899</xdr:rowOff>
    </xdr:to>
    <xdr:pic>
      <xdr:nvPicPr>
        <xdr:cNvPr id="167" name="Attēls 2">
          <a:extLst>
            <a:ext uri="{FF2B5EF4-FFF2-40B4-BE49-F238E27FC236}">
              <a16:creationId xmlns:a16="http://schemas.microsoft.com/office/drawing/2014/main" id="{35DCEF25-EFF4-4367-A6DB-E21174DAA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48943260"/>
          <a:ext cx="670560" cy="578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83820</xdr:colOff>
      <xdr:row>88</xdr:row>
      <xdr:rowOff>63136</xdr:rowOff>
    </xdr:from>
    <xdr:to>
      <xdr:col>2</xdr:col>
      <xdr:colOff>784860</xdr:colOff>
      <xdr:row>88</xdr:row>
      <xdr:rowOff>563879</xdr:rowOff>
    </xdr:to>
    <xdr:pic>
      <xdr:nvPicPr>
        <xdr:cNvPr id="168" name="Picture 117">
          <a:extLst>
            <a:ext uri="{FF2B5EF4-FFF2-40B4-BE49-F238E27FC236}">
              <a16:creationId xmlns:a16="http://schemas.microsoft.com/office/drawing/2014/main" id="{F4BA12C1-4F90-4D35-BE88-7760320B7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" y="49593136"/>
          <a:ext cx="701040" cy="500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83820</xdr:colOff>
      <xdr:row>89</xdr:row>
      <xdr:rowOff>73597</xdr:rowOff>
    </xdr:from>
    <xdr:to>
      <xdr:col>2</xdr:col>
      <xdr:colOff>693420</xdr:colOff>
      <xdr:row>89</xdr:row>
      <xdr:rowOff>608856</xdr:rowOff>
    </xdr:to>
    <xdr:pic>
      <xdr:nvPicPr>
        <xdr:cNvPr id="169" name="Picture 118">
          <a:extLst>
            <a:ext uri="{FF2B5EF4-FFF2-40B4-BE49-F238E27FC236}">
              <a16:creationId xmlns:a16="http://schemas.microsoft.com/office/drawing/2014/main" id="{1FF81561-CA3F-4398-9FAD-150ECABA8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" y="50228437"/>
          <a:ext cx="609600" cy="535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78921</xdr:colOff>
      <xdr:row>90</xdr:row>
      <xdr:rowOff>85453</xdr:rowOff>
    </xdr:from>
    <xdr:to>
      <xdr:col>2</xdr:col>
      <xdr:colOff>1001894</xdr:colOff>
      <xdr:row>90</xdr:row>
      <xdr:rowOff>519793</xdr:rowOff>
    </xdr:to>
    <xdr:pic>
      <xdr:nvPicPr>
        <xdr:cNvPr id="170" name="Picture 123">
          <a:extLst>
            <a:ext uri="{FF2B5EF4-FFF2-40B4-BE49-F238E27FC236}">
              <a16:creationId xmlns:a16="http://schemas.microsoft.com/office/drawing/2014/main" id="{70129A1F-CEDB-4676-B83F-7FD05BE20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52241632"/>
          <a:ext cx="922973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</xdr:colOff>
      <xdr:row>63</xdr:row>
      <xdr:rowOff>30480</xdr:rowOff>
    </xdr:from>
    <xdr:to>
      <xdr:col>2</xdr:col>
      <xdr:colOff>1051560</xdr:colOff>
      <xdr:row>63</xdr:row>
      <xdr:rowOff>588223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616FC8E6-9D9C-4E16-A72F-178EA4A3B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" y="33939480"/>
          <a:ext cx="1013460" cy="557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30480</xdr:colOff>
      <xdr:row>64</xdr:row>
      <xdr:rowOff>38100</xdr:rowOff>
    </xdr:from>
    <xdr:to>
      <xdr:col>2</xdr:col>
      <xdr:colOff>1043940</xdr:colOff>
      <xdr:row>64</xdr:row>
      <xdr:rowOff>595843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030DDC88-323E-4DA3-8292-9FDD7A9AF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34571940"/>
          <a:ext cx="1013460" cy="557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30480</xdr:colOff>
      <xdr:row>65</xdr:row>
      <xdr:rowOff>15240</xdr:rowOff>
    </xdr:from>
    <xdr:to>
      <xdr:col>2</xdr:col>
      <xdr:colOff>1043940</xdr:colOff>
      <xdr:row>65</xdr:row>
      <xdr:rowOff>572983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FD5D8998-35B6-4EB6-B52E-A33DA9B4F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35173920"/>
          <a:ext cx="1013460" cy="557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30480</xdr:colOff>
      <xdr:row>66</xdr:row>
      <xdr:rowOff>30480</xdr:rowOff>
    </xdr:from>
    <xdr:to>
      <xdr:col>2</xdr:col>
      <xdr:colOff>1043940</xdr:colOff>
      <xdr:row>66</xdr:row>
      <xdr:rowOff>588223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1B8761C3-DA49-49FD-8871-1A209F4FF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" y="35814000"/>
          <a:ext cx="1013460" cy="557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22860</xdr:colOff>
      <xdr:row>67</xdr:row>
      <xdr:rowOff>22860</xdr:rowOff>
    </xdr:from>
    <xdr:to>
      <xdr:col>2</xdr:col>
      <xdr:colOff>1036320</xdr:colOff>
      <xdr:row>67</xdr:row>
      <xdr:rowOff>580603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EA2FD43F-F924-4C68-8350-F35A89299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431220"/>
          <a:ext cx="1013460" cy="557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244930</xdr:colOff>
      <xdr:row>91</xdr:row>
      <xdr:rowOff>62193</xdr:rowOff>
    </xdr:from>
    <xdr:to>
      <xdr:col>2</xdr:col>
      <xdr:colOff>680358</xdr:colOff>
      <xdr:row>91</xdr:row>
      <xdr:rowOff>600075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D10EA12D-4C98-43B2-9DDB-E7FC59585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9" y="52844300"/>
          <a:ext cx="435428" cy="537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258536</xdr:colOff>
      <xdr:row>92</xdr:row>
      <xdr:rowOff>40821</xdr:rowOff>
    </xdr:from>
    <xdr:to>
      <xdr:col>2</xdr:col>
      <xdr:colOff>830036</xdr:colOff>
      <xdr:row>92</xdr:row>
      <xdr:rowOff>560033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74D3D2CE-AC1B-4EF5-BE07-C3F11A289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5" y="53448857"/>
          <a:ext cx="571500" cy="519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40821</xdr:colOff>
      <xdr:row>93</xdr:row>
      <xdr:rowOff>122795</xdr:rowOff>
    </xdr:from>
    <xdr:to>
      <xdr:col>2</xdr:col>
      <xdr:colOff>843642</xdr:colOff>
      <xdr:row>93</xdr:row>
      <xdr:rowOff>527957</xdr:rowOff>
    </xdr:to>
    <xdr:pic>
      <xdr:nvPicPr>
        <xdr:cNvPr id="82" name="Picture 3" descr="TEN-T_044_krusteņa centrs TB-TB 30.jpg">
          <a:extLst>
            <a:ext uri="{FF2B5EF4-FFF2-40B4-BE49-F238E27FC236}">
              <a16:creationId xmlns:a16="http://schemas.microsoft.com/office/drawing/2014/main" id="{DBAA3AB5-D6EE-4CA7-9376-C249BE990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156759"/>
          <a:ext cx="802821" cy="405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99"/>
  <sheetViews>
    <sheetView tabSelected="1" topLeftCell="A88" zoomScale="70" zoomScaleNormal="70" workbookViewId="0">
      <selection activeCell="I2" sqref="I2"/>
    </sheetView>
  </sheetViews>
  <sheetFormatPr defaultColWidth="8.85546875" defaultRowHeight="15" x14ac:dyDescent="0.25"/>
  <cols>
    <col min="1" max="1" width="1.5703125" style="1" customWidth="1"/>
    <col min="2" max="2" width="3.42578125" style="1" customWidth="1"/>
    <col min="3" max="3" width="15.5703125" style="15" customWidth="1"/>
    <col min="4" max="4" width="39" style="1" customWidth="1"/>
    <col min="5" max="5" width="5.7109375" style="1" customWidth="1"/>
    <col min="6" max="6" width="8.85546875" style="1"/>
    <col min="7" max="7" width="27.140625" style="1" customWidth="1"/>
    <col min="8" max="8" width="13.7109375" style="1" customWidth="1"/>
    <col min="9" max="9" width="14" style="1" customWidth="1"/>
    <col min="10" max="16384" width="8.85546875" style="1"/>
  </cols>
  <sheetData>
    <row r="1" spans="1:9" x14ac:dyDescent="0.25">
      <c r="A1" s="1" t="s">
        <v>90</v>
      </c>
      <c r="I1" s="25" t="s">
        <v>92</v>
      </c>
    </row>
    <row r="2" spans="1:9" ht="14.45" customHeight="1" x14ac:dyDescent="0.25">
      <c r="D2" s="26"/>
      <c r="E2" s="26"/>
      <c r="F2" s="26"/>
      <c r="I2" s="25" t="s">
        <v>100</v>
      </c>
    </row>
    <row r="3" spans="1:9" ht="14.45" customHeight="1" x14ac:dyDescent="0.25">
      <c r="D3" s="25"/>
      <c r="E3" s="25"/>
      <c r="F3" s="25"/>
      <c r="I3" s="25"/>
    </row>
    <row r="4" spans="1:9" x14ac:dyDescent="0.25">
      <c r="A4" s="35" t="s">
        <v>91</v>
      </c>
      <c r="B4" s="35"/>
      <c r="C4" s="35"/>
      <c r="D4" s="35"/>
      <c r="E4" s="35"/>
      <c r="F4" s="35"/>
      <c r="G4" s="35"/>
      <c r="H4" s="35"/>
      <c r="I4" s="35"/>
    </row>
    <row r="5" spans="1:9" x14ac:dyDescent="0.25">
      <c r="A5" s="27"/>
      <c r="B5" s="27"/>
      <c r="C5" s="27"/>
      <c r="D5" s="27"/>
      <c r="E5" s="27"/>
      <c r="F5" s="27"/>
      <c r="G5" s="27"/>
      <c r="H5" s="27"/>
      <c r="I5" s="27"/>
    </row>
    <row r="6" spans="1:9" x14ac:dyDescent="0.25">
      <c r="A6" s="28"/>
      <c r="B6" s="28" t="s">
        <v>8</v>
      </c>
      <c r="C6" s="29"/>
      <c r="D6" s="28"/>
      <c r="E6" s="28"/>
      <c r="F6" s="28"/>
      <c r="G6" s="28"/>
      <c r="H6" s="28"/>
      <c r="I6" s="28"/>
    </row>
    <row r="8" spans="1:9" x14ac:dyDescent="0.25">
      <c r="B8" s="33" t="s">
        <v>9</v>
      </c>
      <c r="C8" s="30"/>
      <c r="D8" s="31"/>
      <c r="E8" s="31"/>
      <c r="F8" s="32"/>
      <c r="G8" s="30" t="s">
        <v>5</v>
      </c>
      <c r="H8" s="31"/>
      <c r="I8" s="32"/>
    </row>
    <row r="9" spans="1:9" ht="60" customHeight="1" x14ac:dyDescent="0.25">
      <c r="B9" s="2" t="s">
        <v>0</v>
      </c>
      <c r="C9" s="16"/>
      <c r="D9" s="3" t="s">
        <v>1</v>
      </c>
      <c r="E9" s="18" t="s">
        <v>2</v>
      </c>
      <c r="F9" s="17" t="s">
        <v>88</v>
      </c>
      <c r="G9" s="5" t="s">
        <v>3</v>
      </c>
      <c r="H9" s="5" t="s">
        <v>4</v>
      </c>
      <c r="I9" s="5" t="s">
        <v>6</v>
      </c>
    </row>
    <row r="10" spans="1:9" ht="22.7" customHeight="1" x14ac:dyDescent="0.25">
      <c r="B10" s="24">
        <v>1</v>
      </c>
      <c r="C10" s="19"/>
      <c r="D10" s="8" t="s">
        <v>10</v>
      </c>
      <c r="E10" s="7" t="s">
        <v>7</v>
      </c>
      <c r="F10" s="7">
        <v>118</v>
      </c>
      <c r="G10" s="6"/>
      <c r="H10" s="6"/>
      <c r="I10" s="6">
        <f t="shared" ref="I10:I41" si="0">H10*F10</f>
        <v>0</v>
      </c>
    </row>
    <row r="11" spans="1:9" ht="33.950000000000003" customHeight="1" x14ac:dyDescent="0.25">
      <c r="B11" s="3">
        <v>2</v>
      </c>
      <c r="C11" s="19"/>
      <c r="D11" s="8" t="s">
        <v>11</v>
      </c>
      <c r="E11" s="7" t="s">
        <v>7</v>
      </c>
      <c r="F11" s="7">
        <v>90</v>
      </c>
      <c r="G11" s="6"/>
      <c r="H11" s="6"/>
      <c r="I11" s="6">
        <f t="shared" si="0"/>
        <v>0</v>
      </c>
    </row>
    <row r="12" spans="1:9" ht="22.7" customHeight="1" x14ac:dyDescent="0.25">
      <c r="B12" s="3">
        <v>3</v>
      </c>
      <c r="C12" s="19"/>
      <c r="D12" s="8" t="s">
        <v>12</v>
      </c>
      <c r="E12" s="7" t="s">
        <v>7</v>
      </c>
      <c r="F12" s="7">
        <v>90</v>
      </c>
      <c r="G12" s="6"/>
      <c r="H12" s="6"/>
      <c r="I12" s="6">
        <f t="shared" si="0"/>
        <v>0</v>
      </c>
    </row>
    <row r="13" spans="1:9" ht="22.7" customHeight="1" x14ac:dyDescent="0.25">
      <c r="B13" s="3">
        <v>4</v>
      </c>
      <c r="C13" s="19"/>
      <c r="D13" s="8" t="s">
        <v>13</v>
      </c>
      <c r="E13" s="7" t="s">
        <v>87</v>
      </c>
      <c r="F13" s="7">
        <v>372</v>
      </c>
      <c r="G13" s="6"/>
      <c r="H13" s="6"/>
      <c r="I13" s="6">
        <f t="shared" si="0"/>
        <v>0</v>
      </c>
    </row>
    <row r="14" spans="1:9" ht="49.5" customHeight="1" x14ac:dyDescent="0.25">
      <c r="B14" s="24">
        <v>5</v>
      </c>
      <c r="C14" s="19"/>
      <c r="D14" s="8" t="s">
        <v>14</v>
      </c>
      <c r="E14" s="7" t="s">
        <v>7</v>
      </c>
      <c r="F14" s="7">
        <v>82</v>
      </c>
      <c r="G14" s="6"/>
      <c r="H14" s="6"/>
      <c r="I14" s="6">
        <f t="shared" si="0"/>
        <v>0</v>
      </c>
    </row>
    <row r="15" spans="1:9" ht="49.5" customHeight="1" x14ac:dyDescent="0.25">
      <c r="B15" s="24">
        <v>6</v>
      </c>
      <c r="C15" s="19"/>
      <c r="D15" s="8" t="s">
        <v>15</v>
      </c>
      <c r="E15" s="7" t="s">
        <v>7</v>
      </c>
      <c r="F15" s="7">
        <v>94</v>
      </c>
      <c r="G15" s="6"/>
      <c r="H15" s="20"/>
      <c r="I15" s="6">
        <f t="shared" si="0"/>
        <v>0</v>
      </c>
    </row>
    <row r="16" spans="1:9" ht="49.5" customHeight="1" x14ac:dyDescent="0.25">
      <c r="B16" s="24">
        <v>7</v>
      </c>
      <c r="C16" s="19"/>
      <c r="D16" s="8" t="s">
        <v>16</v>
      </c>
      <c r="E16" s="7" t="s">
        <v>7</v>
      </c>
      <c r="F16" s="7">
        <v>188</v>
      </c>
      <c r="G16" s="6"/>
      <c r="H16" s="6"/>
      <c r="I16" s="6">
        <f t="shared" si="0"/>
        <v>0</v>
      </c>
    </row>
    <row r="17" spans="2:10" ht="49.5" customHeight="1" x14ac:dyDescent="0.25">
      <c r="B17" s="24">
        <v>8</v>
      </c>
      <c r="C17" s="19"/>
      <c r="D17" s="8" t="s">
        <v>17</v>
      </c>
      <c r="E17" s="7" t="s">
        <v>7</v>
      </c>
      <c r="F17" s="7">
        <v>94</v>
      </c>
      <c r="G17" s="6"/>
      <c r="H17" s="6"/>
      <c r="I17" s="6">
        <f t="shared" si="0"/>
        <v>0</v>
      </c>
    </row>
    <row r="18" spans="2:10" ht="49.5" customHeight="1" x14ac:dyDescent="0.25">
      <c r="B18" s="24">
        <v>9</v>
      </c>
      <c r="C18" s="19"/>
      <c r="D18" s="8" t="s">
        <v>18</v>
      </c>
      <c r="E18" s="7" t="s">
        <v>7</v>
      </c>
      <c r="F18" s="7">
        <v>47</v>
      </c>
      <c r="G18" s="6"/>
      <c r="H18" s="6"/>
      <c r="I18" s="6">
        <f t="shared" si="0"/>
        <v>0</v>
      </c>
    </row>
    <row r="19" spans="2:10" ht="49.5" customHeight="1" x14ac:dyDescent="0.25">
      <c r="B19" s="24">
        <v>10</v>
      </c>
      <c r="C19" s="19"/>
      <c r="D19" s="8" t="s">
        <v>19</v>
      </c>
      <c r="E19" s="7" t="s">
        <v>7</v>
      </c>
      <c r="F19" s="7">
        <v>158</v>
      </c>
      <c r="G19" s="6"/>
      <c r="H19" s="6"/>
      <c r="I19" s="6">
        <f t="shared" si="0"/>
        <v>0</v>
      </c>
    </row>
    <row r="20" spans="2:10" ht="22.7" customHeight="1" x14ac:dyDescent="0.25">
      <c r="B20" s="24">
        <v>11</v>
      </c>
      <c r="C20" s="19"/>
      <c r="D20" s="8" t="s">
        <v>20</v>
      </c>
      <c r="E20" s="7" t="s">
        <v>87</v>
      </c>
      <c r="F20" s="7">
        <v>10165</v>
      </c>
      <c r="G20" s="6"/>
      <c r="H20" s="6"/>
      <c r="I20" s="6">
        <f t="shared" si="0"/>
        <v>0</v>
      </c>
    </row>
    <row r="21" spans="2:10" ht="49.5" customHeight="1" x14ac:dyDescent="0.25">
      <c r="B21" s="24">
        <v>12</v>
      </c>
      <c r="C21" s="19"/>
      <c r="D21" s="8" t="s">
        <v>21</v>
      </c>
      <c r="E21" s="7" t="s">
        <v>7</v>
      </c>
      <c r="F21" s="7">
        <v>600</v>
      </c>
      <c r="G21" s="6"/>
      <c r="H21" s="6"/>
      <c r="I21" s="6">
        <f t="shared" si="0"/>
        <v>0</v>
      </c>
    </row>
    <row r="22" spans="2:10" ht="49.5" customHeight="1" x14ac:dyDescent="0.25">
      <c r="B22" s="24">
        <v>13</v>
      </c>
      <c r="C22" s="19"/>
      <c r="D22" s="8" t="s">
        <v>22</v>
      </c>
      <c r="E22" s="7" t="s">
        <v>7</v>
      </c>
      <c r="F22" s="7">
        <v>13</v>
      </c>
      <c r="G22" s="21"/>
      <c r="H22" s="21"/>
      <c r="I22" s="6">
        <f t="shared" si="0"/>
        <v>0</v>
      </c>
      <c r="J22" s="4"/>
    </row>
    <row r="23" spans="2:10" ht="49.5" customHeight="1" x14ac:dyDescent="0.25">
      <c r="B23" s="24">
        <v>14</v>
      </c>
      <c r="C23" s="19"/>
      <c r="D23" s="8" t="s">
        <v>23</v>
      </c>
      <c r="E23" s="7" t="s">
        <v>7</v>
      </c>
      <c r="F23" s="7">
        <v>133</v>
      </c>
      <c r="G23" s="21"/>
      <c r="H23" s="21"/>
      <c r="I23" s="6">
        <f t="shared" si="0"/>
        <v>0</v>
      </c>
      <c r="J23" s="4"/>
    </row>
    <row r="24" spans="2:10" ht="61.15" customHeight="1" x14ac:dyDescent="0.25">
      <c r="B24" s="24">
        <v>15</v>
      </c>
      <c r="C24" s="19"/>
      <c r="D24" s="8" t="s">
        <v>24</v>
      </c>
      <c r="E24" s="7" t="s">
        <v>7</v>
      </c>
      <c r="F24" s="7">
        <v>13</v>
      </c>
      <c r="G24" s="6"/>
      <c r="H24" s="6"/>
      <c r="I24" s="6">
        <f t="shared" si="0"/>
        <v>0</v>
      </c>
    </row>
    <row r="25" spans="2:10" ht="49.5" customHeight="1" x14ac:dyDescent="0.25">
      <c r="B25" s="24">
        <v>16</v>
      </c>
      <c r="C25" s="19"/>
      <c r="D25" s="8" t="s">
        <v>25</v>
      </c>
      <c r="E25" s="7" t="s">
        <v>87</v>
      </c>
      <c r="F25" s="7">
        <v>1355</v>
      </c>
      <c r="G25" s="6"/>
      <c r="H25" s="6"/>
      <c r="I25" s="6">
        <f t="shared" si="0"/>
        <v>0</v>
      </c>
    </row>
    <row r="26" spans="2:10" ht="49.5" customHeight="1" x14ac:dyDescent="0.25">
      <c r="B26" s="24">
        <v>17</v>
      </c>
      <c r="C26" s="19"/>
      <c r="D26" s="8" t="s">
        <v>26</v>
      </c>
      <c r="E26" s="7" t="s">
        <v>7</v>
      </c>
      <c r="F26" s="7">
        <v>542</v>
      </c>
      <c r="G26" s="6"/>
      <c r="H26" s="6"/>
      <c r="I26" s="6">
        <f t="shared" si="0"/>
        <v>0</v>
      </c>
    </row>
    <row r="27" spans="2:10" ht="49.5" customHeight="1" x14ac:dyDescent="0.25">
      <c r="B27" s="24">
        <v>18</v>
      </c>
      <c r="C27" s="19"/>
      <c r="D27" s="8" t="s">
        <v>27</v>
      </c>
      <c r="E27" s="7" t="s">
        <v>7</v>
      </c>
      <c r="F27" s="7">
        <v>67</v>
      </c>
      <c r="G27" s="6"/>
      <c r="H27" s="6"/>
      <c r="I27" s="6">
        <f t="shared" si="0"/>
        <v>0</v>
      </c>
    </row>
    <row r="28" spans="2:10" ht="49.5" customHeight="1" x14ac:dyDescent="0.25">
      <c r="B28" s="24">
        <v>19</v>
      </c>
      <c r="C28" s="19"/>
      <c r="D28" s="8" t="s">
        <v>28</v>
      </c>
      <c r="E28" s="7" t="s">
        <v>7</v>
      </c>
      <c r="F28" s="7">
        <v>110</v>
      </c>
      <c r="G28" s="6"/>
      <c r="H28" s="6"/>
      <c r="I28" s="6">
        <f t="shared" si="0"/>
        <v>0</v>
      </c>
    </row>
    <row r="29" spans="2:10" ht="82.15" customHeight="1" x14ac:dyDescent="0.25">
      <c r="B29" s="24">
        <v>20</v>
      </c>
      <c r="C29" s="19"/>
      <c r="D29" s="8" t="s">
        <v>29</v>
      </c>
      <c r="E29" s="7" t="s">
        <v>7</v>
      </c>
      <c r="F29" s="7">
        <v>1702</v>
      </c>
      <c r="G29" s="6"/>
      <c r="H29" s="6"/>
      <c r="I29" s="6">
        <f t="shared" si="0"/>
        <v>0</v>
      </c>
    </row>
    <row r="30" spans="2:10" ht="49.5" customHeight="1" x14ac:dyDescent="0.25">
      <c r="B30" s="24">
        <v>21</v>
      </c>
      <c r="C30" s="19"/>
      <c r="D30" s="8" t="s">
        <v>30</v>
      </c>
      <c r="E30" s="7" t="s">
        <v>7</v>
      </c>
      <c r="F30" s="7">
        <v>546</v>
      </c>
      <c r="G30" s="6"/>
      <c r="H30" s="6"/>
      <c r="I30" s="6">
        <f t="shared" si="0"/>
        <v>0</v>
      </c>
    </row>
    <row r="31" spans="2:10" ht="49.5" customHeight="1" x14ac:dyDescent="0.25">
      <c r="B31" s="24">
        <v>22</v>
      </c>
      <c r="C31" s="19"/>
      <c r="D31" s="8" t="s">
        <v>31</v>
      </c>
      <c r="E31" s="7" t="s">
        <v>7</v>
      </c>
      <c r="F31" s="7">
        <v>555</v>
      </c>
      <c r="G31" s="6"/>
      <c r="H31" s="6"/>
      <c r="I31" s="6">
        <f t="shared" si="0"/>
        <v>0</v>
      </c>
    </row>
    <row r="32" spans="2:10" ht="49.5" customHeight="1" x14ac:dyDescent="0.25">
      <c r="B32" s="24">
        <v>23</v>
      </c>
      <c r="C32" s="19"/>
      <c r="D32" s="8" t="s">
        <v>32</v>
      </c>
      <c r="E32" s="7" t="s">
        <v>7</v>
      </c>
      <c r="F32" s="7">
        <v>1224</v>
      </c>
      <c r="G32" s="6"/>
      <c r="H32" s="6"/>
      <c r="I32" s="6">
        <f t="shared" si="0"/>
        <v>0</v>
      </c>
    </row>
    <row r="33" spans="2:9" ht="49.5" customHeight="1" x14ac:dyDescent="0.25">
      <c r="B33" s="24">
        <v>24</v>
      </c>
      <c r="C33" s="19"/>
      <c r="D33" s="8" t="s">
        <v>33</v>
      </c>
      <c r="E33" s="7" t="s">
        <v>7</v>
      </c>
      <c r="F33" s="7">
        <v>1224</v>
      </c>
      <c r="G33" s="6"/>
      <c r="H33" s="6"/>
      <c r="I33" s="6">
        <f t="shared" si="0"/>
        <v>0</v>
      </c>
    </row>
    <row r="34" spans="2:9" ht="49.5" customHeight="1" x14ac:dyDescent="0.25">
      <c r="B34" s="24">
        <v>25</v>
      </c>
      <c r="C34" s="19"/>
      <c r="D34" s="8" t="s">
        <v>34</v>
      </c>
      <c r="E34" s="7" t="s">
        <v>7</v>
      </c>
      <c r="F34" s="7">
        <v>242</v>
      </c>
      <c r="G34" s="6"/>
      <c r="H34" s="6"/>
      <c r="I34" s="6">
        <f t="shared" si="0"/>
        <v>0</v>
      </c>
    </row>
    <row r="35" spans="2:9" ht="64.900000000000006" customHeight="1" x14ac:dyDescent="0.25">
      <c r="B35" s="24">
        <v>26</v>
      </c>
      <c r="C35" s="19"/>
      <c r="D35" s="8" t="s">
        <v>35</v>
      </c>
      <c r="E35" s="7" t="s">
        <v>7</v>
      </c>
      <c r="F35" s="7">
        <v>496</v>
      </c>
      <c r="G35" s="6"/>
      <c r="H35" s="6"/>
      <c r="I35" s="6">
        <f t="shared" si="0"/>
        <v>0</v>
      </c>
    </row>
    <row r="36" spans="2:9" ht="49.5" customHeight="1" x14ac:dyDescent="0.25">
      <c r="B36" s="24">
        <v>27</v>
      </c>
      <c r="C36" s="19"/>
      <c r="D36" s="8" t="s">
        <v>36</v>
      </c>
      <c r="E36" s="7" t="s">
        <v>7</v>
      </c>
      <c r="F36" s="7">
        <v>740</v>
      </c>
      <c r="G36" s="6"/>
      <c r="H36" s="6"/>
      <c r="I36" s="6">
        <f t="shared" si="0"/>
        <v>0</v>
      </c>
    </row>
    <row r="37" spans="2:9" ht="49.5" customHeight="1" x14ac:dyDescent="0.25">
      <c r="B37" s="24">
        <v>28</v>
      </c>
      <c r="C37" s="19"/>
      <c r="D37" s="8" t="s">
        <v>37</v>
      </c>
      <c r="E37" s="7" t="s">
        <v>7</v>
      </c>
      <c r="F37" s="7">
        <v>248</v>
      </c>
      <c r="G37" s="6"/>
      <c r="H37" s="6"/>
      <c r="I37" s="6">
        <f t="shared" si="0"/>
        <v>0</v>
      </c>
    </row>
    <row r="38" spans="2:9" ht="49.5" customHeight="1" x14ac:dyDescent="0.25">
      <c r="B38" s="24">
        <v>29</v>
      </c>
      <c r="C38" s="19"/>
      <c r="D38" s="8" t="s">
        <v>38</v>
      </c>
      <c r="E38" s="7" t="s">
        <v>7</v>
      </c>
      <c r="F38" s="7">
        <v>3194</v>
      </c>
      <c r="G38" s="6"/>
      <c r="H38" s="6"/>
      <c r="I38" s="6">
        <f t="shared" si="0"/>
        <v>0</v>
      </c>
    </row>
    <row r="39" spans="2:9" ht="49.5" customHeight="1" x14ac:dyDescent="0.25">
      <c r="B39" s="24">
        <v>30</v>
      </c>
      <c r="C39" s="19"/>
      <c r="D39" s="8" t="s">
        <v>39</v>
      </c>
      <c r="E39" s="7" t="s">
        <v>7</v>
      </c>
      <c r="F39" s="7">
        <v>616</v>
      </c>
      <c r="G39" s="6"/>
      <c r="H39" s="6"/>
      <c r="I39" s="6">
        <f t="shared" si="0"/>
        <v>0</v>
      </c>
    </row>
    <row r="40" spans="2:9" ht="49.5" customHeight="1" x14ac:dyDescent="0.25">
      <c r="B40" s="24">
        <v>31</v>
      </c>
      <c r="C40" s="19"/>
      <c r="D40" s="8" t="s">
        <v>40</v>
      </c>
      <c r="E40" s="7" t="s">
        <v>87</v>
      </c>
      <c r="F40" s="7">
        <v>300</v>
      </c>
      <c r="G40" s="6"/>
      <c r="H40" s="6"/>
      <c r="I40" s="6">
        <f t="shared" si="0"/>
        <v>0</v>
      </c>
    </row>
    <row r="41" spans="2:9" ht="49.5" customHeight="1" x14ac:dyDescent="0.25">
      <c r="B41" s="24">
        <v>32</v>
      </c>
      <c r="C41" s="19"/>
      <c r="D41" s="8" t="s">
        <v>40</v>
      </c>
      <c r="E41" s="7" t="s">
        <v>87</v>
      </c>
      <c r="F41" s="7">
        <v>6300</v>
      </c>
      <c r="G41" s="6"/>
      <c r="H41" s="6"/>
      <c r="I41" s="6">
        <f t="shared" si="0"/>
        <v>0</v>
      </c>
    </row>
    <row r="42" spans="2:9" ht="49.5" customHeight="1" x14ac:dyDescent="0.25">
      <c r="B42" s="24">
        <v>33</v>
      </c>
      <c r="C42" s="19"/>
      <c r="D42" s="8" t="s">
        <v>40</v>
      </c>
      <c r="E42" s="7" t="s">
        <v>87</v>
      </c>
      <c r="F42" s="7">
        <v>7500</v>
      </c>
      <c r="G42" s="6"/>
      <c r="H42" s="6"/>
      <c r="I42" s="6">
        <f t="shared" ref="I42:I73" si="1">H42*F42</f>
        <v>0</v>
      </c>
    </row>
    <row r="43" spans="2:9" ht="49.5" customHeight="1" x14ac:dyDescent="0.25">
      <c r="B43" s="24">
        <v>34</v>
      </c>
      <c r="C43" s="19"/>
      <c r="D43" s="9" t="s">
        <v>41</v>
      </c>
      <c r="E43" s="7" t="s">
        <v>7</v>
      </c>
      <c r="F43" s="7">
        <v>2254</v>
      </c>
      <c r="G43" s="6"/>
      <c r="H43" s="6"/>
      <c r="I43" s="6">
        <f t="shared" si="1"/>
        <v>0</v>
      </c>
    </row>
    <row r="44" spans="2:9" ht="49.5" customHeight="1" x14ac:dyDescent="0.25">
      <c r="B44" s="24">
        <v>35</v>
      </c>
      <c r="C44" s="19"/>
      <c r="D44" s="8" t="s">
        <v>42</v>
      </c>
      <c r="E44" s="7" t="s">
        <v>7</v>
      </c>
      <c r="F44" s="7">
        <v>104</v>
      </c>
      <c r="G44" s="6"/>
      <c r="H44" s="6"/>
      <c r="I44" s="6">
        <f t="shared" si="1"/>
        <v>0</v>
      </c>
    </row>
    <row r="45" spans="2:9" ht="49.5" customHeight="1" x14ac:dyDescent="0.25">
      <c r="B45" s="24">
        <v>36</v>
      </c>
      <c r="C45" s="19"/>
      <c r="D45" s="8" t="s">
        <v>86</v>
      </c>
      <c r="E45" s="7" t="s">
        <v>7</v>
      </c>
      <c r="F45" s="7">
        <v>12</v>
      </c>
      <c r="G45" s="6"/>
      <c r="H45" s="6"/>
      <c r="I45" s="6">
        <f t="shared" si="1"/>
        <v>0</v>
      </c>
    </row>
    <row r="46" spans="2:9" ht="49.5" customHeight="1" x14ac:dyDescent="0.25">
      <c r="B46" s="24">
        <v>37</v>
      </c>
      <c r="C46" s="19"/>
      <c r="D46" s="8" t="s">
        <v>43</v>
      </c>
      <c r="E46" s="7" t="s">
        <v>7</v>
      </c>
      <c r="F46" s="7">
        <v>80</v>
      </c>
      <c r="G46" s="6"/>
      <c r="H46" s="6"/>
      <c r="I46" s="6">
        <f t="shared" si="1"/>
        <v>0</v>
      </c>
    </row>
    <row r="47" spans="2:9" ht="49.5" customHeight="1" x14ac:dyDescent="0.25">
      <c r="B47" s="24">
        <v>38</v>
      </c>
      <c r="C47" s="19"/>
      <c r="D47" s="9" t="s">
        <v>94</v>
      </c>
      <c r="E47" s="7" t="s">
        <v>7</v>
      </c>
      <c r="F47" s="7">
        <v>20</v>
      </c>
      <c r="G47" s="6"/>
      <c r="H47" s="6"/>
      <c r="I47" s="6">
        <f t="shared" si="1"/>
        <v>0</v>
      </c>
    </row>
    <row r="48" spans="2:9" ht="49.5" customHeight="1" x14ac:dyDescent="0.25">
      <c r="B48" s="24">
        <v>39</v>
      </c>
      <c r="C48" s="19"/>
      <c r="D48" s="9" t="s">
        <v>95</v>
      </c>
      <c r="E48" s="7" t="s">
        <v>7</v>
      </c>
      <c r="F48" s="7">
        <v>155</v>
      </c>
      <c r="G48" s="6"/>
      <c r="H48" s="6"/>
      <c r="I48" s="6">
        <f t="shared" si="1"/>
        <v>0</v>
      </c>
    </row>
    <row r="49" spans="2:9" ht="49.5" customHeight="1" x14ac:dyDescent="0.25">
      <c r="B49" s="24">
        <v>40</v>
      </c>
      <c r="C49" s="19"/>
      <c r="D49" s="10" t="s">
        <v>96</v>
      </c>
      <c r="E49" s="7" t="s">
        <v>7</v>
      </c>
      <c r="F49" s="7">
        <v>108</v>
      </c>
      <c r="G49" s="6"/>
      <c r="H49" s="6"/>
      <c r="I49" s="6">
        <f t="shared" si="1"/>
        <v>0</v>
      </c>
    </row>
    <row r="50" spans="2:9" ht="49.5" customHeight="1" x14ac:dyDescent="0.25">
      <c r="B50" s="24">
        <v>41</v>
      </c>
      <c r="C50" s="19"/>
      <c r="D50" s="8" t="s">
        <v>44</v>
      </c>
      <c r="E50" s="7" t="s">
        <v>7</v>
      </c>
      <c r="F50" s="7">
        <v>81</v>
      </c>
      <c r="G50" s="6"/>
      <c r="H50" s="6"/>
      <c r="I50" s="6">
        <f t="shared" si="1"/>
        <v>0</v>
      </c>
    </row>
    <row r="51" spans="2:9" ht="49.5" customHeight="1" x14ac:dyDescent="0.25">
      <c r="B51" s="24">
        <v>42</v>
      </c>
      <c r="C51" s="19"/>
      <c r="D51" s="8" t="s">
        <v>45</v>
      </c>
      <c r="E51" s="7" t="s">
        <v>7</v>
      </c>
      <c r="F51" s="7">
        <v>40</v>
      </c>
      <c r="G51" s="6"/>
      <c r="H51" s="6"/>
      <c r="I51" s="6">
        <f t="shared" si="1"/>
        <v>0</v>
      </c>
    </row>
    <row r="52" spans="2:9" ht="49.5" customHeight="1" x14ac:dyDescent="0.25">
      <c r="B52" s="24">
        <v>43</v>
      </c>
      <c r="C52" s="19"/>
      <c r="D52" s="8" t="s">
        <v>46</v>
      </c>
      <c r="E52" s="7" t="s">
        <v>7</v>
      </c>
      <c r="F52" s="7">
        <v>129</v>
      </c>
      <c r="G52" s="6"/>
      <c r="H52" s="6"/>
      <c r="I52" s="6">
        <f t="shared" si="1"/>
        <v>0</v>
      </c>
    </row>
    <row r="53" spans="2:9" ht="49.5" customHeight="1" x14ac:dyDescent="0.25">
      <c r="B53" s="24">
        <v>44</v>
      </c>
      <c r="C53" s="19"/>
      <c r="D53" s="9" t="s">
        <v>47</v>
      </c>
      <c r="E53" s="7" t="s">
        <v>7</v>
      </c>
      <c r="F53" s="7">
        <v>291</v>
      </c>
      <c r="G53" s="6"/>
      <c r="H53" s="6"/>
      <c r="I53" s="6">
        <f t="shared" si="1"/>
        <v>0</v>
      </c>
    </row>
    <row r="54" spans="2:9" ht="49.5" customHeight="1" x14ac:dyDescent="0.25">
      <c r="B54" s="24">
        <v>45</v>
      </c>
      <c r="C54" s="19"/>
      <c r="D54" s="11" t="s">
        <v>48</v>
      </c>
      <c r="E54" s="7" t="s">
        <v>7</v>
      </c>
      <c r="F54" s="7">
        <v>4</v>
      </c>
      <c r="G54" s="6"/>
      <c r="H54" s="6"/>
      <c r="I54" s="6">
        <f t="shared" si="1"/>
        <v>0</v>
      </c>
    </row>
    <row r="55" spans="2:9" ht="49.5" customHeight="1" x14ac:dyDescent="0.25">
      <c r="B55" s="24">
        <v>46</v>
      </c>
      <c r="C55" s="19"/>
      <c r="D55" s="8" t="s">
        <v>49</v>
      </c>
      <c r="E55" s="7" t="s">
        <v>7</v>
      </c>
      <c r="F55" s="7">
        <v>123</v>
      </c>
      <c r="G55" s="6"/>
      <c r="H55" s="6"/>
      <c r="I55" s="6">
        <f t="shared" si="1"/>
        <v>0</v>
      </c>
    </row>
    <row r="56" spans="2:9" ht="49.5" customHeight="1" x14ac:dyDescent="0.25">
      <c r="B56" s="24">
        <v>47</v>
      </c>
      <c r="C56" s="19"/>
      <c r="D56" s="11" t="s">
        <v>50</v>
      </c>
      <c r="E56" s="7" t="s">
        <v>7</v>
      </c>
      <c r="F56" s="7">
        <v>174</v>
      </c>
      <c r="G56" s="6"/>
      <c r="H56" s="6"/>
      <c r="I56" s="6">
        <f t="shared" si="1"/>
        <v>0</v>
      </c>
    </row>
    <row r="57" spans="2:9" ht="49.5" customHeight="1" x14ac:dyDescent="0.25">
      <c r="B57" s="24">
        <v>48</v>
      </c>
      <c r="C57" s="19"/>
      <c r="D57" s="11" t="s">
        <v>51</v>
      </c>
      <c r="E57" s="7" t="s">
        <v>7</v>
      </c>
      <c r="F57" s="7">
        <v>195</v>
      </c>
      <c r="G57" s="6"/>
      <c r="H57" s="6"/>
      <c r="I57" s="6">
        <f t="shared" si="1"/>
        <v>0</v>
      </c>
    </row>
    <row r="58" spans="2:9" ht="49.5" customHeight="1" x14ac:dyDescent="0.25">
      <c r="B58" s="24">
        <v>49</v>
      </c>
      <c r="C58" s="19"/>
      <c r="D58" s="8" t="s">
        <v>52</v>
      </c>
      <c r="E58" s="7" t="s">
        <v>87</v>
      </c>
      <c r="F58" s="7">
        <v>19000</v>
      </c>
      <c r="G58" s="6"/>
      <c r="H58" s="6"/>
      <c r="I58" s="6">
        <f t="shared" si="1"/>
        <v>0</v>
      </c>
    </row>
    <row r="59" spans="2:9" ht="49.5" customHeight="1" x14ac:dyDescent="0.25">
      <c r="B59" s="24">
        <v>50</v>
      </c>
      <c r="C59" s="19"/>
      <c r="D59" s="8" t="s">
        <v>53</v>
      </c>
      <c r="E59" s="7" t="s">
        <v>87</v>
      </c>
      <c r="F59" s="7">
        <v>120</v>
      </c>
      <c r="G59" s="6"/>
      <c r="H59" s="6"/>
      <c r="I59" s="6">
        <f t="shared" si="1"/>
        <v>0</v>
      </c>
    </row>
    <row r="60" spans="2:9" ht="49.5" customHeight="1" x14ac:dyDescent="0.25">
      <c r="B60" s="24">
        <v>51</v>
      </c>
      <c r="C60" s="19"/>
      <c r="D60" s="8" t="s">
        <v>54</v>
      </c>
      <c r="E60" s="7" t="s">
        <v>7</v>
      </c>
      <c r="F60" s="7">
        <v>200</v>
      </c>
      <c r="G60" s="6"/>
      <c r="H60" s="6"/>
      <c r="I60" s="6">
        <f t="shared" si="1"/>
        <v>0</v>
      </c>
    </row>
    <row r="61" spans="2:9" ht="49.5" customHeight="1" x14ac:dyDescent="0.25">
      <c r="B61" s="24">
        <v>52</v>
      </c>
      <c r="C61" s="19"/>
      <c r="D61" s="8" t="s">
        <v>55</v>
      </c>
      <c r="E61" s="7" t="s">
        <v>7</v>
      </c>
      <c r="F61" s="7">
        <v>208</v>
      </c>
      <c r="G61" s="6"/>
      <c r="H61" s="6"/>
      <c r="I61" s="6">
        <f t="shared" si="1"/>
        <v>0</v>
      </c>
    </row>
    <row r="62" spans="2:9" ht="49.5" customHeight="1" x14ac:dyDescent="0.25">
      <c r="B62" s="24">
        <v>53</v>
      </c>
      <c r="C62" s="19"/>
      <c r="D62" s="8" t="s">
        <v>56</v>
      </c>
      <c r="E62" s="7" t="s">
        <v>7</v>
      </c>
      <c r="F62" s="7">
        <v>18</v>
      </c>
      <c r="G62" s="6"/>
      <c r="H62" s="6"/>
      <c r="I62" s="6">
        <f t="shared" si="1"/>
        <v>0</v>
      </c>
    </row>
    <row r="63" spans="2:9" ht="49.5" customHeight="1" x14ac:dyDescent="0.25">
      <c r="B63" s="24">
        <v>54</v>
      </c>
      <c r="C63" s="19"/>
      <c r="D63" s="8" t="s">
        <v>57</v>
      </c>
      <c r="E63" s="7" t="s">
        <v>7</v>
      </c>
      <c r="F63" s="7">
        <v>26</v>
      </c>
      <c r="G63" s="6"/>
      <c r="H63" s="6"/>
      <c r="I63" s="6">
        <f t="shared" si="1"/>
        <v>0</v>
      </c>
    </row>
    <row r="64" spans="2:9" ht="49.5" customHeight="1" x14ac:dyDescent="0.25">
      <c r="B64" s="24">
        <v>55</v>
      </c>
      <c r="C64" s="19"/>
      <c r="D64" s="8" t="s">
        <v>58</v>
      </c>
      <c r="E64" s="7" t="s">
        <v>7</v>
      </c>
      <c r="F64" s="7">
        <v>5</v>
      </c>
      <c r="G64" s="6"/>
      <c r="H64" s="6"/>
      <c r="I64" s="6">
        <f t="shared" si="1"/>
        <v>0</v>
      </c>
    </row>
    <row r="65" spans="2:9" ht="49.5" customHeight="1" x14ac:dyDescent="0.25">
      <c r="B65" s="24">
        <v>56</v>
      </c>
      <c r="C65" s="19"/>
      <c r="D65" s="8" t="s">
        <v>59</v>
      </c>
      <c r="E65" s="7" t="s">
        <v>7</v>
      </c>
      <c r="F65" s="7">
        <v>2</v>
      </c>
      <c r="G65" s="6"/>
      <c r="H65" s="6"/>
      <c r="I65" s="6">
        <f t="shared" si="1"/>
        <v>0</v>
      </c>
    </row>
    <row r="66" spans="2:9" ht="49.5" customHeight="1" x14ac:dyDescent="0.25">
      <c r="B66" s="24">
        <v>57</v>
      </c>
      <c r="C66" s="19"/>
      <c r="D66" s="8" t="s">
        <v>60</v>
      </c>
      <c r="E66" s="7" t="s">
        <v>7</v>
      </c>
      <c r="F66" s="7">
        <v>64</v>
      </c>
      <c r="G66" s="6"/>
      <c r="H66" s="6"/>
      <c r="I66" s="6">
        <f t="shared" si="1"/>
        <v>0</v>
      </c>
    </row>
    <row r="67" spans="2:9" ht="49.5" customHeight="1" x14ac:dyDescent="0.25">
      <c r="B67" s="24">
        <v>58</v>
      </c>
      <c r="C67" s="19"/>
      <c r="D67" s="8" t="s">
        <v>61</v>
      </c>
      <c r="E67" s="7" t="s">
        <v>7</v>
      </c>
      <c r="F67" s="7">
        <v>49</v>
      </c>
      <c r="G67" s="6"/>
      <c r="H67" s="6"/>
      <c r="I67" s="6">
        <f t="shared" si="1"/>
        <v>0</v>
      </c>
    </row>
    <row r="68" spans="2:9" ht="49.5" customHeight="1" x14ac:dyDescent="0.25">
      <c r="B68" s="24">
        <v>59</v>
      </c>
      <c r="C68" s="19"/>
      <c r="D68" s="8" t="s">
        <v>62</v>
      </c>
      <c r="E68" s="7" t="s">
        <v>7</v>
      </c>
      <c r="F68" s="7">
        <v>48</v>
      </c>
      <c r="G68" s="6"/>
      <c r="H68" s="6"/>
      <c r="I68" s="6">
        <f t="shared" si="1"/>
        <v>0</v>
      </c>
    </row>
    <row r="69" spans="2:9" ht="49.5" customHeight="1" x14ac:dyDescent="0.25">
      <c r="B69" s="24">
        <v>60</v>
      </c>
      <c r="C69" s="19"/>
      <c r="D69" s="9" t="s">
        <v>63</v>
      </c>
      <c r="E69" s="7" t="s">
        <v>7</v>
      </c>
      <c r="F69" s="7">
        <v>932</v>
      </c>
      <c r="G69" s="6"/>
      <c r="H69" s="6"/>
      <c r="I69" s="6">
        <f t="shared" si="1"/>
        <v>0</v>
      </c>
    </row>
    <row r="70" spans="2:9" ht="49.5" customHeight="1" x14ac:dyDescent="0.25">
      <c r="B70" s="24">
        <v>61</v>
      </c>
      <c r="C70" s="19"/>
      <c r="D70" s="9" t="s">
        <v>64</v>
      </c>
      <c r="E70" s="7" t="s">
        <v>7</v>
      </c>
      <c r="F70" s="7">
        <v>298</v>
      </c>
      <c r="G70" s="6"/>
      <c r="H70" s="6"/>
      <c r="I70" s="6">
        <f t="shared" si="1"/>
        <v>0</v>
      </c>
    </row>
    <row r="71" spans="2:9" ht="49.5" customHeight="1" x14ac:dyDescent="0.25">
      <c r="B71" s="24">
        <v>62</v>
      </c>
      <c r="C71" s="19"/>
      <c r="D71" s="9" t="s">
        <v>65</v>
      </c>
      <c r="E71" s="7" t="s">
        <v>7</v>
      </c>
      <c r="F71" s="7">
        <v>194</v>
      </c>
      <c r="G71" s="6"/>
      <c r="H71" s="6"/>
      <c r="I71" s="6">
        <f t="shared" si="1"/>
        <v>0</v>
      </c>
    </row>
    <row r="72" spans="2:9" ht="49.5" customHeight="1" x14ac:dyDescent="0.25">
      <c r="B72" s="24">
        <v>63</v>
      </c>
      <c r="C72" s="19"/>
      <c r="D72" s="9" t="s">
        <v>66</v>
      </c>
      <c r="E72" s="7" t="s">
        <v>7</v>
      </c>
      <c r="F72" s="7">
        <v>167</v>
      </c>
      <c r="G72" s="6"/>
      <c r="H72" s="6"/>
      <c r="I72" s="6">
        <f t="shared" si="1"/>
        <v>0</v>
      </c>
    </row>
    <row r="73" spans="2:9" ht="49.5" customHeight="1" x14ac:dyDescent="0.25">
      <c r="B73" s="24">
        <v>64</v>
      </c>
      <c r="C73" s="19"/>
      <c r="D73" s="9" t="s">
        <v>67</v>
      </c>
      <c r="E73" s="7" t="s">
        <v>7</v>
      </c>
      <c r="F73" s="7">
        <v>485</v>
      </c>
      <c r="G73" s="6"/>
      <c r="H73" s="6"/>
      <c r="I73" s="6">
        <f t="shared" si="1"/>
        <v>0</v>
      </c>
    </row>
    <row r="74" spans="2:9" ht="49.5" customHeight="1" x14ac:dyDescent="0.25">
      <c r="B74" s="24">
        <v>65</v>
      </c>
      <c r="C74" s="19"/>
      <c r="D74" s="9" t="s">
        <v>68</v>
      </c>
      <c r="E74" s="7" t="s">
        <v>7</v>
      </c>
      <c r="F74" s="7">
        <v>262</v>
      </c>
      <c r="G74" s="6"/>
      <c r="H74" s="6"/>
      <c r="I74" s="6">
        <f t="shared" ref="I74:I105" si="2">H74*F74</f>
        <v>0</v>
      </c>
    </row>
    <row r="75" spans="2:9" ht="49.5" customHeight="1" x14ac:dyDescent="0.25">
      <c r="B75" s="24">
        <v>66</v>
      </c>
      <c r="C75" s="19"/>
      <c r="D75" s="12" t="s">
        <v>69</v>
      </c>
      <c r="E75" s="7" t="s">
        <v>7</v>
      </c>
      <c r="F75" s="7">
        <v>96</v>
      </c>
      <c r="G75" s="6"/>
      <c r="H75" s="6"/>
      <c r="I75" s="6">
        <f t="shared" si="2"/>
        <v>0</v>
      </c>
    </row>
    <row r="76" spans="2:9" ht="49.5" customHeight="1" x14ac:dyDescent="0.25">
      <c r="B76" s="24">
        <v>67</v>
      </c>
      <c r="C76" s="19"/>
      <c r="D76" s="9" t="s">
        <v>70</v>
      </c>
      <c r="E76" s="7" t="s">
        <v>7</v>
      </c>
      <c r="F76" s="7">
        <v>1702</v>
      </c>
      <c r="G76" s="6"/>
      <c r="H76" s="6"/>
      <c r="I76" s="6">
        <f t="shared" si="2"/>
        <v>0</v>
      </c>
    </row>
    <row r="77" spans="2:9" ht="49.5" customHeight="1" x14ac:dyDescent="0.25">
      <c r="B77" s="24">
        <v>68</v>
      </c>
      <c r="C77" s="19"/>
      <c r="D77" s="9" t="s">
        <v>71</v>
      </c>
      <c r="E77" s="7" t="s">
        <v>7</v>
      </c>
      <c r="F77" s="7">
        <v>245</v>
      </c>
      <c r="G77" s="6"/>
      <c r="H77" s="6"/>
      <c r="I77" s="6">
        <f t="shared" si="2"/>
        <v>0</v>
      </c>
    </row>
    <row r="78" spans="2:9" ht="49.5" customHeight="1" x14ac:dyDescent="0.25">
      <c r="B78" s="24">
        <v>69</v>
      </c>
      <c r="C78" s="19"/>
      <c r="D78" s="10" t="s">
        <v>72</v>
      </c>
      <c r="E78" s="7" t="s">
        <v>7</v>
      </c>
      <c r="F78" s="7">
        <v>86</v>
      </c>
      <c r="G78" s="6"/>
      <c r="H78" s="6"/>
      <c r="I78" s="6">
        <f t="shared" si="2"/>
        <v>0</v>
      </c>
    </row>
    <row r="79" spans="2:9" ht="49.5" customHeight="1" x14ac:dyDescent="0.25">
      <c r="B79" s="24">
        <v>70</v>
      </c>
      <c r="C79" s="19"/>
      <c r="D79" s="11" t="s">
        <v>73</v>
      </c>
      <c r="E79" s="7" t="s">
        <v>7</v>
      </c>
      <c r="F79" s="7">
        <v>41</v>
      </c>
      <c r="G79" s="6"/>
      <c r="H79" s="6"/>
      <c r="I79" s="6">
        <f t="shared" si="2"/>
        <v>0</v>
      </c>
    </row>
    <row r="80" spans="2:9" ht="49.5" customHeight="1" x14ac:dyDescent="0.25">
      <c r="B80" s="24">
        <v>71</v>
      </c>
      <c r="C80" s="19"/>
      <c r="D80" s="9" t="s">
        <v>74</v>
      </c>
      <c r="E80" s="7" t="s">
        <v>7</v>
      </c>
      <c r="F80" s="7">
        <v>86</v>
      </c>
      <c r="G80" s="6"/>
      <c r="H80" s="6"/>
      <c r="I80" s="6">
        <f t="shared" si="2"/>
        <v>0</v>
      </c>
    </row>
    <row r="81" spans="2:9" ht="49.5" customHeight="1" x14ac:dyDescent="0.25">
      <c r="B81" s="24">
        <v>72</v>
      </c>
      <c r="C81" s="19"/>
      <c r="D81" s="13" t="s">
        <v>75</v>
      </c>
      <c r="E81" s="7" t="s">
        <v>7</v>
      </c>
      <c r="F81" s="7">
        <v>60</v>
      </c>
      <c r="G81" s="6"/>
      <c r="H81" s="6"/>
      <c r="I81" s="6">
        <f t="shared" si="2"/>
        <v>0</v>
      </c>
    </row>
    <row r="82" spans="2:9" ht="49.5" customHeight="1" x14ac:dyDescent="0.25">
      <c r="B82" s="24">
        <v>73</v>
      </c>
      <c r="C82" s="19"/>
      <c r="D82" s="8" t="s">
        <v>76</v>
      </c>
      <c r="E82" s="7" t="s">
        <v>7</v>
      </c>
      <c r="F82" s="7">
        <v>86</v>
      </c>
      <c r="G82" s="6"/>
      <c r="H82" s="6"/>
      <c r="I82" s="6">
        <f t="shared" si="2"/>
        <v>0</v>
      </c>
    </row>
    <row r="83" spans="2:9" ht="49.5" customHeight="1" x14ac:dyDescent="0.25">
      <c r="B83" s="24">
        <v>74</v>
      </c>
      <c r="C83" s="19"/>
      <c r="D83" s="10" t="s">
        <v>77</v>
      </c>
      <c r="E83" s="7" t="s">
        <v>7</v>
      </c>
      <c r="F83" s="7">
        <v>86</v>
      </c>
      <c r="G83" s="6"/>
      <c r="H83" s="6"/>
      <c r="I83" s="6">
        <f t="shared" si="2"/>
        <v>0</v>
      </c>
    </row>
    <row r="84" spans="2:9" ht="49.5" customHeight="1" x14ac:dyDescent="0.25">
      <c r="B84" s="24">
        <v>75</v>
      </c>
      <c r="C84" s="19"/>
      <c r="D84" s="14" t="s">
        <v>78</v>
      </c>
      <c r="E84" s="7" t="s">
        <v>7</v>
      </c>
      <c r="F84" s="7">
        <v>9</v>
      </c>
      <c r="G84" s="6"/>
      <c r="H84" s="6"/>
      <c r="I84" s="6">
        <f t="shared" si="2"/>
        <v>0</v>
      </c>
    </row>
    <row r="85" spans="2:9" ht="49.5" customHeight="1" x14ac:dyDescent="0.25">
      <c r="B85" s="24">
        <v>76</v>
      </c>
      <c r="C85" s="19"/>
      <c r="D85" s="14" t="s">
        <v>79</v>
      </c>
      <c r="E85" s="7" t="s">
        <v>7</v>
      </c>
      <c r="F85" s="7">
        <v>8</v>
      </c>
      <c r="G85" s="6"/>
      <c r="H85" s="6"/>
      <c r="I85" s="6">
        <f t="shared" si="2"/>
        <v>0</v>
      </c>
    </row>
    <row r="86" spans="2:9" ht="49.5" customHeight="1" x14ac:dyDescent="0.25">
      <c r="B86" s="24">
        <v>77</v>
      </c>
      <c r="C86" s="19"/>
      <c r="D86" s="8" t="s">
        <v>80</v>
      </c>
      <c r="E86" s="7" t="s">
        <v>7</v>
      </c>
      <c r="F86" s="7">
        <v>106</v>
      </c>
      <c r="G86" s="6"/>
      <c r="H86" s="6"/>
      <c r="I86" s="6">
        <f t="shared" si="2"/>
        <v>0</v>
      </c>
    </row>
    <row r="87" spans="2:9" ht="49.5" customHeight="1" x14ac:dyDescent="0.25">
      <c r="B87" s="24">
        <v>78</v>
      </c>
      <c r="C87" s="19"/>
      <c r="D87" s="14" t="s">
        <v>81</v>
      </c>
      <c r="E87" s="7" t="s">
        <v>7</v>
      </c>
      <c r="F87" s="7">
        <v>248</v>
      </c>
      <c r="G87" s="6"/>
      <c r="H87" s="6"/>
      <c r="I87" s="6">
        <f t="shared" si="2"/>
        <v>0</v>
      </c>
    </row>
    <row r="88" spans="2:9" ht="49.5" customHeight="1" x14ac:dyDescent="0.25">
      <c r="B88" s="24">
        <v>79</v>
      </c>
      <c r="C88" s="19"/>
      <c r="D88" s="8" t="s">
        <v>82</v>
      </c>
      <c r="E88" s="7" t="s">
        <v>7</v>
      </c>
      <c r="F88" s="7">
        <v>186</v>
      </c>
      <c r="G88" s="6"/>
      <c r="H88" s="6"/>
      <c r="I88" s="6">
        <f t="shared" si="2"/>
        <v>0</v>
      </c>
    </row>
    <row r="89" spans="2:9" ht="49.5" customHeight="1" x14ac:dyDescent="0.25">
      <c r="B89" s="24">
        <v>80</v>
      </c>
      <c r="C89" s="22"/>
      <c r="D89" s="8" t="s">
        <v>83</v>
      </c>
      <c r="E89" s="7" t="s">
        <v>7</v>
      </c>
      <c r="F89" s="7">
        <v>47</v>
      </c>
      <c r="G89" s="6"/>
      <c r="H89" s="6"/>
      <c r="I89" s="6">
        <f t="shared" si="2"/>
        <v>0</v>
      </c>
    </row>
    <row r="90" spans="2:9" ht="49.5" customHeight="1" x14ac:dyDescent="0.25">
      <c r="B90" s="24">
        <v>81</v>
      </c>
      <c r="C90" s="22"/>
      <c r="D90" s="14" t="s">
        <v>84</v>
      </c>
      <c r="E90" s="7" t="s">
        <v>7</v>
      </c>
      <c r="F90" s="7">
        <v>47</v>
      </c>
      <c r="G90" s="6"/>
      <c r="H90" s="6"/>
      <c r="I90" s="6">
        <f t="shared" si="2"/>
        <v>0</v>
      </c>
    </row>
    <row r="91" spans="2:9" ht="49.5" customHeight="1" x14ac:dyDescent="0.25">
      <c r="B91" s="24">
        <v>82</v>
      </c>
      <c r="C91" s="19"/>
      <c r="D91" s="8" t="s">
        <v>85</v>
      </c>
      <c r="E91" s="7" t="s">
        <v>7</v>
      </c>
      <c r="F91" s="7">
        <v>40</v>
      </c>
      <c r="G91" s="6"/>
      <c r="H91" s="6"/>
      <c r="I91" s="6">
        <f t="shared" si="2"/>
        <v>0</v>
      </c>
    </row>
    <row r="92" spans="2:9" ht="49.5" customHeight="1" x14ac:dyDescent="0.25">
      <c r="B92" s="24">
        <v>83</v>
      </c>
      <c r="C92" s="19"/>
      <c r="D92" s="8" t="s">
        <v>97</v>
      </c>
      <c r="E92" s="7" t="s">
        <v>7</v>
      </c>
      <c r="F92" s="7">
        <v>8</v>
      </c>
      <c r="G92" s="6"/>
      <c r="H92" s="6"/>
      <c r="I92" s="6">
        <f t="shared" si="2"/>
        <v>0</v>
      </c>
    </row>
    <row r="93" spans="2:9" ht="49.5" customHeight="1" x14ac:dyDescent="0.25">
      <c r="B93" s="24">
        <v>84</v>
      </c>
      <c r="C93" s="19"/>
      <c r="D93" s="8" t="s">
        <v>98</v>
      </c>
      <c r="E93" s="7" t="s">
        <v>7</v>
      </c>
      <c r="F93" s="7">
        <v>56</v>
      </c>
      <c r="G93" s="6"/>
      <c r="H93" s="6"/>
      <c r="I93" s="6">
        <f t="shared" si="2"/>
        <v>0</v>
      </c>
    </row>
    <row r="94" spans="2:9" ht="49.5" customHeight="1" x14ac:dyDescent="0.25">
      <c r="B94" s="24">
        <v>85</v>
      </c>
      <c r="C94" s="19"/>
      <c r="D94" s="8" t="s">
        <v>99</v>
      </c>
      <c r="E94" s="7" t="s">
        <v>7</v>
      </c>
      <c r="F94" s="7">
        <v>8</v>
      </c>
      <c r="G94" s="6"/>
      <c r="H94" s="6"/>
      <c r="I94" s="6">
        <f t="shared" si="2"/>
        <v>0</v>
      </c>
    </row>
    <row r="95" spans="2:9" ht="39" customHeight="1" x14ac:dyDescent="0.25">
      <c r="H95" s="23" t="s">
        <v>89</v>
      </c>
      <c r="I95" s="6">
        <f>SUM(I10:I94)</f>
        <v>0</v>
      </c>
    </row>
    <row r="99" spans="2:6" ht="41.45" customHeight="1" x14ac:dyDescent="0.25">
      <c r="B99" s="34" t="s">
        <v>93</v>
      </c>
      <c r="C99" s="34"/>
      <c r="D99" s="34"/>
      <c r="E99" s="34"/>
      <c r="F99" s="34"/>
    </row>
  </sheetData>
  <mergeCells count="4">
    <mergeCell ref="G8:I8"/>
    <mergeCell ref="B8:F8"/>
    <mergeCell ref="B99:F99"/>
    <mergeCell ref="A4:I4"/>
  </mergeCells>
  <pageMargins left="0.78740157480314965" right="0.59055118110236227" top="0.42499999999999999" bottom="0.39370078740157483" header="0.19685039370078741" footer="0.31496062992125984"/>
  <pageSetup paperSize="9" orientation="landscape" r:id="rId1"/>
  <headerFooter>
    <oddHeader xml:space="preserve">&amp;R&amp;"Times New Roman,Regular"
</oddHeader>
    <oddFooter>&amp;R&amp;P no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Linda Kuple</dc:creator>
  <cp:lastModifiedBy>Karīna Meiberga</cp:lastModifiedBy>
  <dcterms:created xsi:type="dcterms:W3CDTF">2021-08-03T10:15:01Z</dcterms:created>
  <dcterms:modified xsi:type="dcterms:W3CDTF">2022-05-23T08:02:35Z</dcterms:modified>
</cp:coreProperties>
</file>