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ga.selecka\Desktop\IEPIRKUMI\Balstu pamatu izbuve\"/>
    </mc:Choice>
  </mc:AlternateContent>
  <xr:revisionPtr revIDLastSave="0" documentId="13_ncr:1_{5729EF6A-B956-4BD8-BE87-2B42165D3CE7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tame" sheetId="15" r:id="rId1"/>
  </sheets>
  <definedNames>
    <definedName name="_xlnm.Print_Area" localSheetId="0">tame!$A$1:$M$20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19" i="15" l="1"/>
  <c r="H19" i="15"/>
  <c r="L18" i="15"/>
  <c r="H18" i="15"/>
  <c r="L17" i="15"/>
  <c r="H17" i="15"/>
  <c r="L16" i="15"/>
  <c r="H16" i="15"/>
  <c r="L15" i="15"/>
  <c r="H15" i="15"/>
  <c r="H14" i="15"/>
  <c r="L12" i="15"/>
  <c r="H12" i="15"/>
  <c r="L11" i="15"/>
  <c r="H11" i="15"/>
  <c r="L10" i="15"/>
  <c r="H10" i="15"/>
  <c r="L9" i="15"/>
  <c r="H9" i="15"/>
  <c r="H8" i="15"/>
  <c r="H7" i="15"/>
  <c r="K6" i="15"/>
  <c r="L6" i="15" s="1"/>
  <c r="G6" i="15"/>
  <c r="H6" i="15" s="1"/>
  <c r="M15" i="15" l="1"/>
  <c r="M19" i="15"/>
  <c r="M17" i="15"/>
  <c r="M12" i="15"/>
  <c r="M11" i="15"/>
  <c r="M16" i="15"/>
  <c r="M18" i="15"/>
  <c r="M6" i="15"/>
  <c r="M9" i="15"/>
  <c r="H20" i="15"/>
  <c r="M10" i="15"/>
  <c r="L7" i="15"/>
  <c r="L14" i="15"/>
  <c r="M14" i="15" s="1"/>
  <c r="L8" i="15"/>
  <c r="M8" i="15" s="1"/>
  <c r="M7" i="15" l="1"/>
  <c r="M20" i="15" s="1"/>
  <c r="L20" i="15"/>
</calcChain>
</file>

<file path=xl/sharedStrings.xml><?xml version="1.0" encoding="utf-8"?>
<sst xmlns="http://schemas.openxmlformats.org/spreadsheetml/2006/main" count="44" uniqueCount="35">
  <si>
    <t>N.p.k.</t>
  </si>
  <si>
    <t>Mērvienība</t>
  </si>
  <si>
    <t>Daudzums</t>
  </si>
  <si>
    <t>gb.</t>
  </si>
  <si>
    <t>obj.</t>
  </si>
  <si>
    <t>Izpilddokumentu sagatavošana</t>
  </si>
  <si>
    <t>Kontakttīkla balsta mikropāļu pamata montāža</t>
  </si>
  <si>
    <t>Režģoga betonēšanas veidņošana</t>
  </si>
  <si>
    <t>Ģeodēzijas darbi</t>
  </si>
  <si>
    <t>Esošā seguma atjaunošana (zaļā zona)</t>
  </si>
  <si>
    <t>Esošā seguma atjaunošana (ietve - bruģis)</t>
  </si>
  <si>
    <t>Esošā seguma atjaunošana (ietve - asfalts)</t>
  </si>
  <si>
    <t>Balsta montāža gatavā pamatnē</t>
  </si>
  <si>
    <t>kpl.</t>
  </si>
  <si>
    <t>Satiksmes drošības pasākumi būvdarbu laikā</t>
  </si>
  <si>
    <t>Kontakttīkla balsta pamata demontāžas darbi (iekļauta būvgružu izvešana, utilizācija)</t>
  </si>
  <si>
    <t>Kontakttīkla balsta demontāžas darbi</t>
  </si>
  <si>
    <t>KOPĀ</t>
  </si>
  <si>
    <t>Būvbedres rakšana balsta pamata izbūvei</t>
  </si>
  <si>
    <t>Pasūtītājs apmaksās rakšanas atļaujas izdevumus pēc pamatojuma dokumentu iesniegšanas</t>
  </si>
  <si>
    <t>1 (vienas) vienības izmaksas Objektā līdz 2 (diviem) balstiem, EUR bez PVN</t>
  </si>
  <si>
    <t>Plānotais daudzums Objektā līdz 2 (diviem) balstiem</t>
  </si>
  <si>
    <t>Objektā līdz 2 (diviem) balstiem</t>
  </si>
  <si>
    <t>Objektā ar vismaz 3 (trīs) balstiem un vairāk</t>
  </si>
  <si>
    <t>1 (vienas) vienības izmaksas Objektā ar vismaz 3 (trīs) balstiem un vairāk, EUR bez PVN</t>
  </si>
  <si>
    <t>Plānotais daudzums Objektā ar vismaz 3 (trīs) balstiem un vairāk</t>
  </si>
  <si>
    <t>Darba/ Materiāla nosaukums, darbos ietvertas arī materiālu izmkasas</t>
  </si>
  <si>
    <t>Divdaļīgas aizsargcaurules (L = 3 m, D = 110 mm, 750 N) uzstādīšana</t>
  </si>
  <si>
    <t>Rīgas domes Satiksmes departamenta rakšanas atļauja</t>
  </si>
  <si>
    <t>KOPĀ cena Objektā līdz 2 (diviem) balstiem, EUR bez PVN*</t>
  </si>
  <si>
    <t>KOPĀ cena Objektā ar vismaz 3 (trīs) balstiem un vairāk, EUR bez PVN*</t>
  </si>
  <si>
    <r>
      <t>m</t>
    </r>
    <r>
      <rPr>
        <vertAlign val="superscript"/>
        <sz val="12"/>
        <rFont val="Times New Roman"/>
        <family val="1"/>
      </rPr>
      <t>3</t>
    </r>
  </si>
  <si>
    <r>
      <t>m</t>
    </r>
    <r>
      <rPr>
        <vertAlign val="superscript"/>
        <sz val="10"/>
        <rFont val="Times New Roman"/>
        <family val="1"/>
      </rPr>
      <t>2</t>
    </r>
  </si>
  <si>
    <t>KOPĀ cena EUR bez PVN</t>
  </si>
  <si>
    <r>
      <t xml:space="preserve">BŪVDARBU IZMAKSU TĀME TIRGUS IZPĒTEI 
</t>
    </r>
    <r>
      <rPr>
        <b/>
        <sz val="12"/>
        <color rgb="FF000000"/>
        <rFont val="Times New Roman"/>
        <family val="1"/>
      </rPr>
      <t>“Kontakttīkla balstu montāža mikropāļu pamatā”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</si>
</sst>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1"/>
      <color theme="1"/>
      <name val="Calibri"/>
      <family val="2"/>
      <scheme val="minor"/>
    </font>
    <font>
      <sz val="10"/>
      <name val="BaltHelvetica"/>
      <charset val="204"/>
    </font>
    <font>
      <sz val="11"/>
      <color theme="1"/>
      <name val="Calibri"/>
      <family val="2"/>
      <scheme val="minor"/>
    </font>
    <font>
      <sz val="9"/>
      <color indexed="8"/>
      <name val="Times New Roman"/>
      <family val="1"/>
    </font>
    <font>
      <b/>
      <sz val="9"/>
      <color indexed="8"/>
      <name val="Times New Roman"/>
      <family val="1"/>
    </font>
    <font>
      <b/>
      <sz val="14"/>
      <color indexed="8"/>
      <name val="Times New Roman"/>
      <family val="1"/>
    </font>
    <font>
      <b/>
      <sz val="12"/>
      <color rgb="FF000000"/>
      <name val="Times New Roman"/>
      <family val="1"/>
    </font>
    <font>
      <sz val="10"/>
      <color theme="1"/>
      <name val="Times New Roman"/>
      <family val="1"/>
    </font>
    <font>
      <sz val="9"/>
      <color theme="1"/>
      <name val="Times New Roman"/>
      <family val="1"/>
    </font>
    <font>
      <sz val="10"/>
      <color indexed="8"/>
      <name val="Times New Roman"/>
      <family val="1"/>
    </font>
    <font>
      <b/>
      <sz val="10"/>
      <color indexed="8"/>
      <name val="Times New Roman"/>
      <family val="1"/>
    </font>
    <font>
      <sz val="10"/>
      <name val="Times New Roman"/>
      <family val="1"/>
    </font>
    <font>
      <vertAlign val="superscript"/>
      <sz val="12"/>
      <name val="Times New Roman"/>
      <family val="1"/>
    </font>
    <font>
      <vertAlign val="superscript"/>
      <sz val="10"/>
      <name val="Times New Roman"/>
      <family val="1"/>
    </font>
    <font>
      <b/>
      <sz val="10"/>
      <name val="Times New Roman"/>
      <family val="1"/>
    </font>
    <font>
      <sz val="9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57">
    <xf numFmtId="0" fontId="0" fillId="0" borderId="0" xfId="0"/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49" fontId="7" fillId="0" borderId="0" xfId="0" applyNumberFormat="1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left" vertical="center" wrapText="1"/>
    </xf>
    <xf numFmtId="0" fontId="11" fillId="0" borderId="5" xfId="0" applyFont="1" applyFill="1" applyBorder="1" applyAlignment="1">
      <alignment horizontal="center" vertical="center"/>
    </xf>
    <xf numFmtId="0" fontId="11" fillId="0" borderId="16" xfId="0" applyFont="1" applyFill="1" applyBorder="1" applyAlignment="1">
      <alignment horizontal="center" vertical="center"/>
    </xf>
    <xf numFmtId="2" fontId="7" fillId="0" borderId="4" xfId="0" applyNumberFormat="1" applyFont="1" applyFill="1" applyBorder="1" applyAlignment="1">
      <alignment horizontal="center" vertical="center"/>
    </xf>
    <xf numFmtId="1" fontId="11" fillId="0" borderId="4" xfId="0" applyNumberFormat="1" applyFont="1" applyFill="1" applyBorder="1" applyAlignment="1">
      <alignment horizontal="center" vertical="center"/>
    </xf>
    <xf numFmtId="2" fontId="7" fillId="0" borderId="18" xfId="0" applyNumberFormat="1" applyFont="1" applyFill="1" applyBorder="1" applyAlignment="1">
      <alignment horizontal="center" vertical="center"/>
    </xf>
    <xf numFmtId="2" fontId="7" fillId="0" borderId="7" xfId="0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left" vertical="center" wrapText="1"/>
    </xf>
    <xf numFmtId="0" fontId="11" fillId="0" borderId="19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left" vertical="center" wrapText="1"/>
    </xf>
    <xf numFmtId="0" fontId="11" fillId="0" borderId="19" xfId="0" applyNumberFormat="1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9" fillId="0" borderId="5" xfId="0" applyFont="1" applyFill="1" applyBorder="1" applyAlignment="1">
      <alignment horizontal="left" vertical="center" wrapText="1"/>
    </xf>
    <xf numFmtId="0" fontId="11" fillId="0" borderId="6" xfId="0" applyFont="1" applyFill="1" applyBorder="1" applyAlignment="1">
      <alignment horizontal="center" vertical="center"/>
    </xf>
    <xf numFmtId="0" fontId="11" fillId="0" borderId="20" xfId="0" applyFont="1" applyFill="1" applyBorder="1" applyAlignment="1">
      <alignment horizontal="center" vertical="center"/>
    </xf>
    <xf numFmtId="0" fontId="11" fillId="0" borderId="21" xfId="0" applyFont="1" applyFill="1" applyBorder="1" applyAlignment="1">
      <alignment horizontal="center" vertical="center"/>
    </xf>
    <xf numFmtId="0" fontId="14" fillId="0" borderId="22" xfId="0" applyFont="1" applyFill="1" applyBorder="1" applyAlignment="1">
      <alignment horizontal="center" vertical="center"/>
    </xf>
    <xf numFmtId="2" fontId="14" fillId="0" borderId="23" xfId="0" applyNumberFormat="1" applyFont="1" applyFill="1" applyBorder="1" applyAlignment="1">
      <alignment horizontal="center" vertical="center"/>
    </xf>
    <xf numFmtId="0" fontId="11" fillId="0" borderId="24" xfId="0" applyFont="1" applyFill="1" applyBorder="1" applyAlignment="1">
      <alignment horizontal="center" vertical="center"/>
    </xf>
    <xf numFmtId="2" fontId="14" fillId="0" borderId="7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15" fillId="0" borderId="0" xfId="2" applyFont="1" applyFill="1" applyBorder="1" applyAlignment="1">
      <alignment horizontal="center" vertical="center"/>
    </xf>
    <xf numFmtId="2" fontId="15" fillId="0" borderId="0" xfId="2" applyNumberFormat="1" applyFont="1" applyBorder="1" applyAlignment="1">
      <alignment horizontal="center" vertical="center"/>
    </xf>
    <xf numFmtId="4" fontId="15" fillId="0" borderId="0" xfId="2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 wrapText="1"/>
    </xf>
    <xf numFmtId="49" fontId="11" fillId="0" borderId="2" xfId="0" applyNumberFormat="1" applyFont="1" applyFill="1" applyBorder="1" applyAlignment="1">
      <alignment horizontal="center" vertical="center" wrapText="1"/>
    </xf>
    <xf numFmtId="49" fontId="7" fillId="0" borderId="15" xfId="0" applyNumberFormat="1" applyFont="1" applyFill="1" applyBorder="1" applyAlignment="1">
      <alignment horizontal="center" vertical="center" wrapText="1"/>
    </xf>
    <xf numFmtId="49" fontId="7" fillId="0" borderId="17" xfId="0" applyNumberFormat="1" applyFont="1" applyFill="1" applyBorder="1" applyAlignment="1">
      <alignment horizontal="center" vertical="center" wrapText="1"/>
    </xf>
    <xf numFmtId="49" fontId="7" fillId="0" borderId="9" xfId="0" applyNumberFormat="1" applyFont="1" applyFill="1" applyBorder="1" applyAlignment="1">
      <alignment horizontal="center" vertical="center" wrapText="1"/>
    </xf>
    <xf numFmtId="49" fontId="7" fillId="0" borderId="10" xfId="0" applyNumberFormat="1" applyFont="1" applyFill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textRotation="90"/>
    </xf>
    <xf numFmtId="49" fontId="11" fillId="0" borderId="2" xfId="0" applyNumberFormat="1" applyFont="1" applyFill="1" applyBorder="1" applyAlignment="1">
      <alignment horizontal="center" vertical="center" textRotation="90"/>
    </xf>
    <xf numFmtId="49" fontId="11" fillId="0" borderId="8" xfId="0" applyNumberFormat="1" applyFont="1" applyFill="1" applyBorder="1" applyAlignment="1">
      <alignment horizontal="center" vertical="center" textRotation="90"/>
    </xf>
    <xf numFmtId="49" fontId="11" fillId="0" borderId="3" xfId="0" applyNumberFormat="1" applyFont="1" applyFill="1" applyBorder="1" applyAlignment="1">
      <alignment horizontal="center" vertical="center" textRotation="90"/>
    </xf>
    <xf numFmtId="49" fontId="11" fillId="0" borderId="14" xfId="0" applyNumberFormat="1" applyFont="1" applyFill="1" applyBorder="1" applyAlignment="1">
      <alignment horizontal="center" vertical="center" textRotation="90"/>
    </xf>
    <xf numFmtId="49" fontId="11" fillId="0" borderId="16" xfId="0" applyNumberFormat="1" applyFont="1" applyFill="1" applyBorder="1" applyAlignment="1">
      <alignment horizontal="center" vertical="center" textRotation="90"/>
    </xf>
  </cellXfs>
  <cellStyles count="3">
    <cellStyle name="Normal" xfId="0" builtinId="0"/>
    <cellStyle name="Normal 2" xfId="1" xr:uid="{00000000-0005-0000-0000-000001000000}"/>
    <cellStyle name="Parastais_Forma_ginterm_apstr(2)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50"/>
  </sheetPr>
  <dimension ref="A1:M27"/>
  <sheetViews>
    <sheetView tabSelected="1" zoomScale="85" zoomScaleNormal="85" zoomScaleSheetLayoutView="71" workbookViewId="0">
      <selection activeCell="Q5" sqref="Q5"/>
    </sheetView>
  </sheetViews>
  <sheetFormatPr defaultColWidth="9.109375" defaultRowHeight="13.2"/>
  <cols>
    <col min="1" max="1" width="1" style="1" customWidth="1"/>
    <col min="2" max="2" width="5.6640625" style="1" customWidth="1"/>
    <col min="3" max="3" width="35.6640625" style="5" customWidth="1"/>
    <col min="4" max="4" width="6" style="5" customWidth="1"/>
    <col min="5" max="5" width="6.77734375" style="5" customWidth="1"/>
    <col min="6" max="6" width="12.33203125" style="5" customWidth="1"/>
    <col min="7" max="7" width="9.21875" style="5" customWidth="1"/>
    <col min="8" max="8" width="13.33203125" style="5" customWidth="1"/>
    <col min="9" max="9" width="7.21875" style="5" customWidth="1"/>
    <col min="10" max="10" width="13.6640625" style="5" customWidth="1"/>
    <col min="11" max="11" width="9.109375" style="5" customWidth="1"/>
    <col min="12" max="12" width="12.88671875" style="5" customWidth="1"/>
    <col min="13" max="13" width="12" style="1" customWidth="1"/>
    <col min="14" max="16384" width="9.109375" style="1"/>
  </cols>
  <sheetData>
    <row r="1" spans="1:13" ht="52.8" customHeight="1">
      <c r="B1" s="35" t="s">
        <v>34</v>
      </c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</row>
    <row r="2" spans="1:13" ht="13.8" thickBot="1">
      <c r="B2" s="2"/>
      <c r="C2" s="3"/>
      <c r="D2" s="4"/>
      <c r="E2" s="4"/>
      <c r="F2" s="4"/>
      <c r="G2" s="4"/>
      <c r="H2" s="4"/>
      <c r="I2" s="4"/>
      <c r="J2" s="4"/>
      <c r="K2" s="4"/>
      <c r="L2" s="4"/>
    </row>
    <row r="3" spans="1:13" ht="33" customHeight="1">
      <c r="D3" s="6"/>
      <c r="E3" s="45" t="s">
        <v>22</v>
      </c>
      <c r="F3" s="46"/>
      <c r="G3" s="46"/>
      <c r="H3" s="47"/>
      <c r="I3" s="48" t="s">
        <v>23</v>
      </c>
      <c r="J3" s="49"/>
      <c r="K3" s="49"/>
      <c r="L3" s="50"/>
    </row>
    <row r="4" spans="1:13" s="7" customFormat="1" ht="27.75" customHeight="1">
      <c r="B4" s="51" t="s">
        <v>0</v>
      </c>
      <c r="C4" s="39" t="s">
        <v>26</v>
      </c>
      <c r="D4" s="53" t="s">
        <v>1</v>
      </c>
      <c r="E4" s="55" t="s">
        <v>2</v>
      </c>
      <c r="F4" s="39" t="s">
        <v>20</v>
      </c>
      <c r="G4" s="39" t="s">
        <v>21</v>
      </c>
      <c r="H4" s="41" t="s">
        <v>29</v>
      </c>
      <c r="I4" s="55" t="s">
        <v>2</v>
      </c>
      <c r="J4" s="39" t="s">
        <v>24</v>
      </c>
      <c r="K4" s="39" t="s">
        <v>25</v>
      </c>
      <c r="L4" s="41" t="s">
        <v>30</v>
      </c>
      <c r="M4" s="43" t="s">
        <v>33</v>
      </c>
    </row>
    <row r="5" spans="1:13" s="7" customFormat="1" ht="102" customHeight="1">
      <c r="B5" s="52"/>
      <c r="C5" s="40"/>
      <c r="D5" s="54"/>
      <c r="E5" s="56"/>
      <c r="F5" s="40"/>
      <c r="G5" s="40"/>
      <c r="H5" s="42"/>
      <c r="I5" s="56"/>
      <c r="J5" s="40"/>
      <c r="K5" s="40"/>
      <c r="L5" s="42"/>
      <c r="M5" s="44"/>
    </row>
    <row r="6" spans="1:13" s="8" customFormat="1" ht="26.4" customHeight="1">
      <c r="B6" s="9">
        <v>1</v>
      </c>
      <c r="C6" s="10" t="s">
        <v>18</v>
      </c>
      <c r="D6" s="11" t="s">
        <v>31</v>
      </c>
      <c r="E6" s="12">
        <v>1</v>
      </c>
      <c r="F6" s="13"/>
      <c r="G6" s="14">
        <f>G7*1.5</f>
        <v>60</v>
      </c>
      <c r="H6" s="15">
        <f>F6*G6</f>
        <v>0</v>
      </c>
      <c r="I6" s="12">
        <v>1</v>
      </c>
      <c r="J6" s="13"/>
      <c r="K6" s="14">
        <f>K7*1.5</f>
        <v>90</v>
      </c>
      <c r="L6" s="15">
        <f>+J6*K6</f>
        <v>0</v>
      </c>
      <c r="M6" s="16">
        <f>L6+H6</f>
        <v>0</v>
      </c>
    </row>
    <row r="7" spans="1:13" s="8" customFormat="1" ht="33.6" customHeight="1">
      <c r="B7" s="9">
        <v>2</v>
      </c>
      <c r="C7" s="10" t="s">
        <v>6</v>
      </c>
      <c r="D7" s="17" t="s">
        <v>3</v>
      </c>
      <c r="E7" s="12">
        <v>1</v>
      </c>
      <c r="F7" s="13"/>
      <c r="G7" s="14">
        <v>40</v>
      </c>
      <c r="H7" s="15">
        <f>F7*G7</f>
        <v>0</v>
      </c>
      <c r="I7" s="12">
        <v>1</v>
      </c>
      <c r="J7" s="13"/>
      <c r="K7" s="14">
        <v>60</v>
      </c>
      <c r="L7" s="15">
        <f>+J7*K7</f>
        <v>0</v>
      </c>
      <c r="M7" s="16">
        <f>L7+H7</f>
        <v>0</v>
      </c>
    </row>
    <row r="8" spans="1:13" s="8" customFormat="1" ht="26.4" customHeight="1">
      <c r="B8" s="9">
        <v>3</v>
      </c>
      <c r="C8" s="10" t="s">
        <v>12</v>
      </c>
      <c r="D8" s="17" t="s">
        <v>3</v>
      </c>
      <c r="E8" s="12">
        <v>1</v>
      </c>
      <c r="F8" s="13"/>
      <c r="G8" s="14">
        <v>40</v>
      </c>
      <c r="H8" s="15">
        <f t="shared" ref="H8:H19" si="0">F8*G8</f>
        <v>0</v>
      </c>
      <c r="I8" s="12">
        <v>1</v>
      </c>
      <c r="J8" s="13"/>
      <c r="K8" s="14">
        <v>60</v>
      </c>
      <c r="L8" s="15">
        <f t="shared" ref="L8:L19" si="1">+J8*K8</f>
        <v>0</v>
      </c>
      <c r="M8" s="16">
        <f t="shared" ref="M8:M19" si="2">L8+H8</f>
        <v>0</v>
      </c>
    </row>
    <row r="9" spans="1:13" s="8" customFormat="1" ht="33" customHeight="1">
      <c r="B9" s="9">
        <v>4</v>
      </c>
      <c r="C9" s="18" t="s">
        <v>14</v>
      </c>
      <c r="D9" s="11" t="s">
        <v>4</v>
      </c>
      <c r="E9" s="19">
        <v>1</v>
      </c>
      <c r="F9" s="13"/>
      <c r="G9" s="14">
        <v>40</v>
      </c>
      <c r="H9" s="15">
        <f t="shared" si="0"/>
        <v>0</v>
      </c>
      <c r="I9" s="19">
        <v>1</v>
      </c>
      <c r="J9" s="13"/>
      <c r="K9" s="14">
        <v>60</v>
      </c>
      <c r="L9" s="15">
        <f t="shared" si="1"/>
        <v>0</v>
      </c>
      <c r="M9" s="16">
        <f t="shared" si="2"/>
        <v>0</v>
      </c>
    </row>
    <row r="10" spans="1:13" s="8" customFormat="1" ht="26.4" customHeight="1">
      <c r="B10" s="9">
        <v>5</v>
      </c>
      <c r="C10" s="20" t="s">
        <v>9</v>
      </c>
      <c r="D10" s="11" t="s">
        <v>32</v>
      </c>
      <c r="E10" s="21">
        <v>1</v>
      </c>
      <c r="F10" s="13"/>
      <c r="G10" s="14">
        <v>40</v>
      </c>
      <c r="H10" s="15">
        <f t="shared" si="0"/>
        <v>0</v>
      </c>
      <c r="I10" s="21">
        <v>1</v>
      </c>
      <c r="J10" s="13"/>
      <c r="K10" s="14">
        <v>30</v>
      </c>
      <c r="L10" s="15">
        <f t="shared" si="1"/>
        <v>0</v>
      </c>
      <c r="M10" s="16">
        <f t="shared" si="2"/>
        <v>0</v>
      </c>
    </row>
    <row r="11" spans="1:13" s="22" customFormat="1" ht="26.4" customHeight="1">
      <c r="B11" s="9">
        <v>6</v>
      </c>
      <c r="C11" s="20" t="s">
        <v>10</v>
      </c>
      <c r="D11" s="11" t="s">
        <v>32</v>
      </c>
      <c r="E11" s="21">
        <v>1</v>
      </c>
      <c r="F11" s="13"/>
      <c r="G11" s="14">
        <v>30</v>
      </c>
      <c r="H11" s="15">
        <f t="shared" si="0"/>
        <v>0</v>
      </c>
      <c r="I11" s="21">
        <v>1</v>
      </c>
      <c r="J11" s="13"/>
      <c r="K11" s="14">
        <v>30</v>
      </c>
      <c r="L11" s="15">
        <f t="shared" si="1"/>
        <v>0</v>
      </c>
      <c r="M11" s="16">
        <f t="shared" si="2"/>
        <v>0</v>
      </c>
    </row>
    <row r="12" spans="1:13" s="8" customFormat="1" ht="26.4" customHeight="1">
      <c r="A12" s="22"/>
      <c r="B12" s="9">
        <v>7</v>
      </c>
      <c r="C12" s="20" t="s">
        <v>11</v>
      </c>
      <c r="D12" s="11" t="s">
        <v>32</v>
      </c>
      <c r="E12" s="21">
        <v>1</v>
      </c>
      <c r="F12" s="13"/>
      <c r="G12" s="14">
        <v>30</v>
      </c>
      <c r="H12" s="15">
        <f t="shared" si="0"/>
        <v>0</v>
      </c>
      <c r="I12" s="21">
        <v>1</v>
      </c>
      <c r="J12" s="13"/>
      <c r="K12" s="14">
        <v>30</v>
      </c>
      <c r="L12" s="15">
        <f t="shared" si="1"/>
        <v>0</v>
      </c>
      <c r="M12" s="16">
        <f t="shared" si="2"/>
        <v>0</v>
      </c>
    </row>
    <row r="13" spans="1:13" s="8" customFormat="1" ht="38.4" customHeight="1">
      <c r="A13" s="22"/>
      <c r="B13" s="9">
        <v>8</v>
      </c>
      <c r="C13" s="20" t="s">
        <v>28</v>
      </c>
      <c r="D13" s="36" t="s">
        <v>19</v>
      </c>
      <c r="E13" s="37"/>
      <c r="F13" s="37"/>
      <c r="G13" s="37"/>
      <c r="H13" s="37"/>
      <c r="I13" s="37"/>
      <c r="J13" s="37"/>
      <c r="K13" s="37"/>
      <c r="L13" s="37"/>
      <c r="M13" s="38"/>
    </row>
    <row r="14" spans="1:13" s="8" customFormat="1" ht="48" customHeight="1">
      <c r="B14" s="9">
        <v>9</v>
      </c>
      <c r="C14" s="20" t="s">
        <v>15</v>
      </c>
      <c r="D14" s="11" t="s">
        <v>31</v>
      </c>
      <c r="E14" s="19">
        <v>1</v>
      </c>
      <c r="F14" s="13"/>
      <c r="G14" s="14">
        <v>80</v>
      </c>
      <c r="H14" s="15">
        <f t="shared" si="0"/>
        <v>0</v>
      </c>
      <c r="I14" s="19">
        <v>1</v>
      </c>
      <c r="J14" s="13"/>
      <c r="K14" s="14">
        <v>15</v>
      </c>
      <c r="L14" s="15">
        <f t="shared" si="1"/>
        <v>0</v>
      </c>
      <c r="M14" s="16">
        <f t="shared" si="2"/>
        <v>0</v>
      </c>
    </row>
    <row r="15" spans="1:13" s="8" customFormat="1" ht="26.4" customHeight="1">
      <c r="B15" s="9">
        <v>10</v>
      </c>
      <c r="C15" s="20" t="s">
        <v>16</v>
      </c>
      <c r="D15" s="11" t="s">
        <v>3</v>
      </c>
      <c r="E15" s="19">
        <v>1</v>
      </c>
      <c r="F15" s="13"/>
      <c r="G15" s="14">
        <v>40</v>
      </c>
      <c r="H15" s="15">
        <f t="shared" si="0"/>
        <v>0</v>
      </c>
      <c r="I15" s="19">
        <v>1</v>
      </c>
      <c r="J15" s="13"/>
      <c r="K15" s="14">
        <v>30</v>
      </c>
      <c r="L15" s="15">
        <f t="shared" si="1"/>
        <v>0</v>
      </c>
      <c r="M15" s="16">
        <f t="shared" si="2"/>
        <v>0</v>
      </c>
    </row>
    <row r="16" spans="1:13" s="8" customFormat="1" ht="36" customHeight="1">
      <c r="B16" s="9">
        <v>11</v>
      </c>
      <c r="C16" s="23" t="s">
        <v>27</v>
      </c>
      <c r="D16" s="11" t="s">
        <v>3</v>
      </c>
      <c r="E16" s="19">
        <v>1</v>
      </c>
      <c r="F16" s="13"/>
      <c r="G16" s="14">
        <v>15</v>
      </c>
      <c r="H16" s="15">
        <f t="shared" si="0"/>
        <v>0</v>
      </c>
      <c r="I16" s="19">
        <v>1</v>
      </c>
      <c r="J16" s="13"/>
      <c r="K16" s="14">
        <v>20</v>
      </c>
      <c r="L16" s="15">
        <f t="shared" si="1"/>
        <v>0</v>
      </c>
      <c r="M16" s="16">
        <f t="shared" si="2"/>
        <v>0</v>
      </c>
    </row>
    <row r="17" spans="1:13" s="8" customFormat="1" ht="26.4" customHeight="1">
      <c r="B17" s="9">
        <v>12</v>
      </c>
      <c r="C17" s="23" t="s">
        <v>7</v>
      </c>
      <c r="D17" s="11" t="s">
        <v>13</v>
      </c>
      <c r="E17" s="19">
        <v>1</v>
      </c>
      <c r="F17" s="13"/>
      <c r="G17" s="14">
        <v>40</v>
      </c>
      <c r="H17" s="15">
        <f t="shared" si="0"/>
        <v>0</v>
      </c>
      <c r="I17" s="19">
        <v>1</v>
      </c>
      <c r="J17" s="13"/>
      <c r="K17" s="14">
        <v>30</v>
      </c>
      <c r="L17" s="15">
        <f t="shared" si="1"/>
        <v>0</v>
      </c>
      <c r="M17" s="16">
        <f t="shared" si="2"/>
        <v>0</v>
      </c>
    </row>
    <row r="18" spans="1:13" s="8" customFormat="1" ht="26.4" customHeight="1">
      <c r="B18" s="9">
        <v>13</v>
      </c>
      <c r="C18" s="18" t="s">
        <v>8</v>
      </c>
      <c r="D18" s="11" t="s">
        <v>4</v>
      </c>
      <c r="E18" s="19">
        <v>1</v>
      </c>
      <c r="F18" s="13"/>
      <c r="G18" s="14">
        <v>40</v>
      </c>
      <c r="H18" s="15">
        <f t="shared" si="0"/>
        <v>0</v>
      </c>
      <c r="I18" s="19">
        <v>1</v>
      </c>
      <c r="J18" s="13"/>
      <c r="K18" s="14">
        <v>60</v>
      </c>
      <c r="L18" s="15">
        <f t="shared" si="1"/>
        <v>0</v>
      </c>
      <c r="M18" s="16">
        <f t="shared" si="2"/>
        <v>0</v>
      </c>
    </row>
    <row r="19" spans="1:13" s="8" customFormat="1" ht="26.4" customHeight="1">
      <c r="B19" s="9">
        <v>14</v>
      </c>
      <c r="C19" s="18" t="s">
        <v>5</v>
      </c>
      <c r="D19" s="11" t="s">
        <v>4</v>
      </c>
      <c r="E19" s="19">
        <v>1</v>
      </c>
      <c r="F19" s="13"/>
      <c r="G19" s="14">
        <v>40</v>
      </c>
      <c r="H19" s="15">
        <f t="shared" si="0"/>
        <v>0</v>
      </c>
      <c r="I19" s="19">
        <v>1</v>
      </c>
      <c r="J19" s="13"/>
      <c r="K19" s="14">
        <v>60</v>
      </c>
      <c r="L19" s="15">
        <f t="shared" si="1"/>
        <v>0</v>
      </c>
      <c r="M19" s="16">
        <f t="shared" si="2"/>
        <v>0</v>
      </c>
    </row>
    <row r="20" spans="1:13" s="8" customFormat="1" ht="26.4" customHeight="1" thickBot="1">
      <c r="B20" s="11"/>
      <c r="C20" s="24"/>
      <c r="D20" s="24"/>
      <c r="E20" s="25"/>
      <c r="F20" s="26"/>
      <c r="G20" s="27" t="s">
        <v>17</v>
      </c>
      <c r="H20" s="28">
        <f>SUM(H7:H19)</f>
        <v>0</v>
      </c>
      <c r="I20" s="25"/>
      <c r="J20" s="29"/>
      <c r="K20" s="27"/>
      <c r="L20" s="28">
        <f>SUM(L7:L19)</f>
        <v>0</v>
      </c>
      <c r="M20" s="30">
        <f>SUM(M6:M19)</f>
        <v>0</v>
      </c>
    </row>
    <row r="21" spans="1:13">
      <c r="A21" s="8"/>
    </row>
    <row r="22" spans="1:13">
      <c r="C22" s="31"/>
      <c r="D22" s="31"/>
      <c r="E22" s="31"/>
      <c r="F22" s="31"/>
      <c r="G22" s="31"/>
      <c r="H22" s="31"/>
      <c r="I22" s="31"/>
      <c r="J22" s="31"/>
      <c r="K22" s="31"/>
      <c r="L22" s="31"/>
    </row>
    <row r="23" spans="1:13" ht="12.75" customHeight="1">
      <c r="C23" s="31"/>
      <c r="D23" s="31"/>
      <c r="E23" s="31"/>
      <c r="F23" s="31"/>
      <c r="G23" s="31"/>
      <c r="H23" s="31"/>
      <c r="I23" s="31"/>
      <c r="J23" s="31"/>
      <c r="K23" s="31"/>
      <c r="L23" s="31"/>
    </row>
    <row r="24" spans="1:13">
      <c r="B24" s="32"/>
      <c r="D24" s="32"/>
      <c r="E24" s="32"/>
      <c r="F24" s="32"/>
      <c r="G24" s="32"/>
      <c r="H24" s="32"/>
      <c r="I24" s="33"/>
      <c r="J24" s="33"/>
      <c r="K24" s="33"/>
      <c r="L24" s="34"/>
    </row>
    <row r="25" spans="1:13">
      <c r="C25" s="6"/>
    </row>
    <row r="27" spans="1:13">
      <c r="B27" s="6"/>
    </row>
  </sheetData>
  <mergeCells count="16">
    <mergeCell ref="B1:M1"/>
    <mergeCell ref="D13:M13"/>
    <mergeCell ref="J4:J5"/>
    <mergeCell ref="K4:K5"/>
    <mergeCell ref="L4:L5"/>
    <mergeCell ref="M4:M5"/>
    <mergeCell ref="E3:H3"/>
    <mergeCell ref="I3:L3"/>
    <mergeCell ref="B4:B5"/>
    <mergeCell ref="C4:C5"/>
    <mergeCell ref="D4:D5"/>
    <mergeCell ref="E4:E5"/>
    <mergeCell ref="F4:F5"/>
    <mergeCell ref="G4:G5"/>
    <mergeCell ref="H4:H5"/>
    <mergeCell ref="I4:I5"/>
  </mergeCells>
  <pageMargins left="0.31496062992125984" right="0.19685039370078741" top="0.35433070866141736" bottom="0.27559055118110237" header="0.31496062992125984" footer="0.31496062992125984"/>
  <pageSetup paperSize="9" scale="6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tame</vt:lpstr>
      <vt:lpstr>tame!Print_Area</vt:lpstr>
    </vt:vector>
  </TitlesOfParts>
  <Company>RP SIA Rigas Satiksme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Irina Vindberga</dc:creator>
  <cp:lastModifiedBy>Inga Selecka</cp:lastModifiedBy>
  <cp:lastPrinted>2020-08-28T06:33:32Z</cp:lastPrinted>
  <dcterms:created xsi:type="dcterms:W3CDTF">2015-07-21T12:01:04Z</dcterms:created>
  <dcterms:modified xsi:type="dcterms:W3CDTF">2021-03-12T13:05:33Z</dcterms:modified>
</cp:coreProperties>
</file>