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scluster\Juridiska dala dokumenti\Juristi-kopa\Rūta\Iepirkumi 2022\IEPIRKUMI\KT elektroapgāde_Aspazijas krustojums\Grozījumi_30.06.2022\"/>
    </mc:Choice>
  </mc:AlternateContent>
  <xr:revisionPtr revIDLastSave="0" documentId="8_{197C957A-C2F5-4FAE-A574-8F3C9244E809}" xr6:coauthVersionLast="44" xr6:coauthVersionMax="44"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78" i="1" l="1"/>
  <c r="N77" i="1"/>
  <c r="N76" i="1"/>
  <c r="O82" i="1" l="1"/>
  <c r="N82" i="1"/>
  <c r="M82" i="1"/>
  <c r="P82" i="1" s="1"/>
  <c r="L82" i="1"/>
  <c r="K82" i="1"/>
  <c r="O81" i="1"/>
  <c r="N81" i="1"/>
  <c r="M81" i="1"/>
  <c r="P81" i="1" s="1"/>
  <c r="L81" i="1"/>
  <c r="K81" i="1"/>
  <c r="L80" i="1"/>
  <c r="O80" i="1"/>
  <c r="N80" i="1"/>
  <c r="M80" i="1"/>
  <c r="K80" i="1"/>
  <c r="H76" i="1"/>
  <c r="K76" i="1" s="1"/>
  <c r="L76" i="1"/>
  <c r="O76" i="1"/>
  <c r="H77" i="1"/>
  <c r="M77" i="1" s="1"/>
  <c r="K77" i="1"/>
  <c r="L77" i="1"/>
  <c r="O77" i="1"/>
  <c r="H78" i="1"/>
  <c r="M78" i="1" s="1"/>
  <c r="P78" i="1" s="1"/>
  <c r="L78" i="1"/>
  <c r="N78" i="1"/>
  <c r="P80" i="1" l="1"/>
  <c r="P77" i="1"/>
  <c r="K78" i="1"/>
  <c r="M76" i="1"/>
  <c r="P76" i="1" s="1"/>
  <c r="O90" i="1" l="1"/>
  <c r="N90" i="1"/>
  <c r="L90" i="1"/>
  <c r="H90" i="1"/>
  <c r="M90" i="1" s="1"/>
  <c r="P90" i="1" s="1"/>
  <c r="O89" i="1"/>
  <c r="N89" i="1"/>
  <c r="L89" i="1"/>
  <c r="H89" i="1"/>
  <c r="M89" i="1" s="1"/>
  <c r="P89" i="1" s="1"/>
  <c r="O88" i="1"/>
  <c r="N88" i="1"/>
  <c r="L88" i="1"/>
  <c r="H88" i="1"/>
  <c r="M88" i="1" s="1"/>
  <c r="P88" i="1" s="1"/>
  <c r="O86" i="1"/>
  <c r="N86" i="1"/>
  <c r="L86" i="1"/>
  <c r="H86" i="1"/>
  <c r="M86" i="1" s="1"/>
  <c r="P86" i="1" s="1"/>
  <c r="O85" i="1"/>
  <c r="N85" i="1"/>
  <c r="L85" i="1"/>
  <c r="H85" i="1"/>
  <c r="M85" i="1" s="1"/>
  <c r="P85" i="1" s="1"/>
  <c r="O75" i="1"/>
  <c r="N75" i="1"/>
  <c r="L75" i="1"/>
  <c r="H75" i="1"/>
  <c r="K75" i="1" s="1"/>
  <c r="O74" i="1"/>
  <c r="N74" i="1"/>
  <c r="L74" i="1"/>
  <c r="H74" i="1"/>
  <c r="K74" i="1" s="1"/>
  <c r="O71" i="1"/>
  <c r="N71" i="1"/>
  <c r="M71" i="1"/>
  <c r="P71" i="1" s="1"/>
  <c r="L71" i="1"/>
  <c r="K71" i="1"/>
  <c r="O70" i="1"/>
  <c r="N70" i="1"/>
  <c r="M70" i="1"/>
  <c r="L70" i="1"/>
  <c r="K70" i="1"/>
  <c r="O69" i="1"/>
  <c r="N69" i="1"/>
  <c r="M69" i="1"/>
  <c r="L69" i="1"/>
  <c r="K69" i="1"/>
  <c r="O68" i="1"/>
  <c r="N68" i="1"/>
  <c r="M68" i="1"/>
  <c r="L68" i="1"/>
  <c r="K68" i="1"/>
  <c r="O67" i="1"/>
  <c r="N67" i="1"/>
  <c r="M67" i="1"/>
  <c r="L67" i="1"/>
  <c r="K67" i="1"/>
  <c r="O66" i="1"/>
  <c r="N66" i="1"/>
  <c r="M66" i="1"/>
  <c r="P66" i="1" s="1"/>
  <c r="L66" i="1"/>
  <c r="K66" i="1"/>
  <c r="O65" i="1"/>
  <c r="N65" i="1"/>
  <c r="M65" i="1"/>
  <c r="L65" i="1"/>
  <c r="K65" i="1"/>
  <c r="O64" i="1"/>
  <c r="N64" i="1"/>
  <c r="M64" i="1"/>
  <c r="L64" i="1"/>
  <c r="K64" i="1"/>
  <c r="O63" i="1"/>
  <c r="N63" i="1"/>
  <c r="M63" i="1"/>
  <c r="L63" i="1"/>
  <c r="K63" i="1"/>
  <c r="O62" i="1"/>
  <c r="N62" i="1"/>
  <c r="M62" i="1"/>
  <c r="P62" i="1" s="1"/>
  <c r="L62" i="1"/>
  <c r="K62" i="1"/>
  <c r="O61" i="1"/>
  <c r="N61" i="1"/>
  <c r="M61" i="1"/>
  <c r="L61" i="1"/>
  <c r="K61" i="1"/>
  <c r="O59" i="1"/>
  <c r="N59" i="1"/>
  <c r="L59" i="1"/>
  <c r="H59" i="1"/>
  <c r="K59" i="1" s="1"/>
  <c r="O58" i="1"/>
  <c r="N58" i="1"/>
  <c r="L58" i="1"/>
  <c r="H58" i="1"/>
  <c r="K58" i="1" s="1"/>
  <c r="O57" i="1"/>
  <c r="N57" i="1"/>
  <c r="L57" i="1"/>
  <c r="H57" i="1"/>
  <c r="K57" i="1" s="1"/>
  <c r="O56" i="1"/>
  <c r="N56" i="1"/>
  <c r="L56" i="1"/>
  <c r="H56" i="1"/>
  <c r="M56" i="1" s="1"/>
  <c r="O55" i="1"/>
  <c r="N55" i="1"/>
  <c r="L55" i="1"/>
  <c r="H55" i="1"/>
  <c r="M55" i="1" s="1"/>
  <c r="O54" i="1"/>
  <c r="N54" i="1"/>
  <c r="L54" i="1"/>
  <c r="H54" i="1"/>
  <c r="M54" i="1" s="1"/>
  <c r="P54" i="1" s="1"/>
  <c r="O53" i="1"/>
  <c r="N53" i="1"/>
  <c r="L53" i="1"/>
  <c r="H53" i="1"/>
  <c r="M53" i="1" s="1"/>
  <c r="P53" i="1" s="1"/>
  <c r="O52" i="1"/>
  <c r="N52" i="1"/>
  <c r="L52" i="1"/>
  <c r="H52" i="1"/>
  <c r="K52" i="1" s="1"/>
  <c r="O51" i="1"/>
  <c r="N51" i="1"/>
  <c r="L51" i="1"/>
  <c r="H51" i="1"/>
  <c r="M51" i="1" s="1"/>
  <c r="P51" i="1" s="1"/>
  <c r="O49" i="1"/>
  <c r="N49" i="1"/>
  <c r="M49" i="1"/>
  <c r="L49" i="1"/>
  <c r="K49" i="1"/>
  <c r="O48" i="1"/>
  <c r="M48" i="1"/>
  <c r="L48" i="1"/>
  <c r="N48" i="1"/>
  <c r="O47" i="1"/>
  <c r="M47" i="1"/>
  <c r="L47" i="1"/>
  <c r="N47" i="1"/>
  <c r="O46" i="1"/>
  <c r="N46" i="1"/>
  <c r="M46" i="1"/>
  <c r="P46" i="1" s="1"/>
  <c r="L46" i="1"/>
  <c r="K46" i="1"/>
  <c r="O45" i="1"/>
  <c r="N45" i="1"/>
  <c r="M45" i="1"/>
  <c r="L45" i="1"/>
  <c r="K45" i="1"/>
  <c r="O44" i="1"/>
  <c r="N44" i="1"/>
  <c r="M44" i="1"/>
  <c r="L44" i="1"/>
  <c r="K44" i="1"/>
  <c r="O43" i="1"/>
  <c r="N43" i="1"/>
  <c r="M43" i="1"/>
  <c r="L43" i="1"/>
  <c r="K43" i="1"/>
  <c r="O42" i="1"/>
  <c r="N42" i="1"/>
  <c r="M42" i="1"/>
  <c r="P42" i="1" s="1"/>
  <c r="L42" i="1"/>
  <c r="K42" i="1"/>
  <c r="O41" i="1"/>
  <c r="N41" i="1"/>
  <c r="M41" i="1"/>
  <c r="L41" i="1"/>
  <c r="K41" i="1"/>
  <c r="O40" i="1"/>
  <c r="N40" i="1"/>
  <c r="M40" i="1"/>
  <c r="L40" i="1"/>
  <c r="K40" i="1"/>
  <c r="O39" i="1"/>
  <c r="N39" i="1"/>
  <c r="M39" i="1"/>
  <c r="L39" i="1"/>
  <c r="K39" i="1"/>
  <c r="O38" i="1"/>
  <c r="N38" i="1"/>
  <c r="M38" i="1"/>
  <c r="P38" i="1" s="1"/>
  <c r="L38" i="1"/>
  <c r="K38" i="1"/>
  <c r="O37" i="1"/>
  <c r="N37" i="1"/>
  <c r="M37" i="1"/>
  <c r="L37" i="1"/>
  <c r="K37" i="1"/>
  <c r="O36" i="1"/>
  <c r="N36" i="1"/>
  <c r="M36" i="1"/>
  <c r="L36" i="1"/>
  <c r="K36" i="1"/>
  <c r="O35" i="1"/>
  <c r="N35" i="1"/>
  <c r="M35" i="1"/>
  <c r="L35" i="1"/>
  <c r="K35" i="1"/>
  <c r="O34" i="1"/>
  <c r="N34" i="1"/>
  <c r="M34" i="1"/>
  <c r="P34" i="1" s="1"/>
  <c r="L34" i="1"/>
  <c r="K34" i="1"/>
  <c r="O31" i="1"/>
  <c r="N31" i="1"/>
  <c r="L31" i="1"/>
  <c r="H31" i="1"/>
  <c r="M31" i="1" s="1"/>
  <c r="L30" i="1"/>
  <c r="H30" i="1"/>
  <c r="K30" i="1" s="1"/>
  <c r="O29" i="1"/>
  <c r="N29" i="1"/>
  <c r="L29" i="1"/>
  <c r="H29" i="1"/>
  <c r="M29" i="1" s="1"/>
  <c r="P29" i="1" s="1"/>
  <c r="O28" i="1"/>
  <c r="N28" i="1"/>
  <c r="L28" i="1"/>
  <c r="H28" i="1"/>
  <c r="M28" i="1" s="1"/>
  <c r="P28" i="1" s="1"/>
  <c r="O27" i="1"/>
  <c r="N27" i="1"/>
  <c r="L27" i="1"/>
  <c r="H27" i="1"/>
  <c r="M27" i="1" s="1"/>
  <c r="P27" i="1" s="1"/>
  <c r="O26" i="1"/>
  <c r="N26" i="1"/>
  <c r="L26" i="1"/>
  <c r="H26" i="1"/>
  <c r="M26" i="1" s="1"/>
  <c r="P26" i="1" s="1"/>
  <c r="O25" i="1"/>
  <c r="N25" i="1"/>
  <c r="L25" i="1"/>
  <c r="H25" i="1"/>
  <c r="M25" i="1" s="1"/>
  <c r="P25" i="1" s="1"/>
  <c r="O24" i="1"/>
  <c r="N24" i="1"/>
  <c r="L24" i="1"/>
  <c r="H24" i="1"/>
  <c r="K24" i="1" s="1"/>
  <c r="O23" i="1"/>
  <c r="N23" i="1"/>
  <c r="L23" i="1"/>
  <c r="H23" i="1"/>
  <c r="K23" i="1" s="1"/>
  <c r="O22" i="1"/>
  <c r="N22" i="1"/>
  <c r="L22" i="1"/>
  <c r="H22" i="1"/>
  <c r="K22" i="1" s="1"/>
  <c r="O21" i="1"/>
  <c r="N21" i="1"/>
  <c r="L21" i="1"/>
  <c r="H21" i="1"/>
  <c r="M21" i="1" s="1"/>
  <c r="P21" i="1" s="1"/>
  <c r="O20" i="1"/>
  <c r="N20" i="1"/>
  <c r="L20" i="1"/>
  <c r="H20" i="1"/>
  <c r="M20" i="1" s="1"/>
  <c r="P20" i="1" s="1"/>
  <c r="O19" i="1"/>
  <c r="N19" i="1"/>
  <c r="L19" i="1"/>
  <c r="H19" i="1"/>
  <c r="M19" i="1" s="1"/>
  <c r="P19" i="1" s="1"/>
  <c r="O18" i="1"/>
  <c r="N18" i="1"/>
  <c r="L18" i="1"/>
  <c r="H18" i="1"/>
  <c r="M18" i="1" s="1"/>
  <c r="P18" i="1" s="1"/>
  <c r="O17" i="1"/>
  <c r="N17" i="1"/>
  <c r="L17" i="1"/>
  <c r="H17" i="1"/>
  <c r="M17" i="1" s="1"/>
  <c r="P17" i="1" s="1"/>
  <c r="O16" i="1"/>
  <c r="N16" i="1"/>
  <c r="L16" i="1"/>
  <c r="H16" i="1"/>
  <c r="K16" i="1" s="1"/>
  <c r="O15" i="1"/>
  <c r="N15" i="1"/>
  <c r="L15" i="1"/>
  <c r="H15" i="1"/>
  <c r="K15" i="1" s="1"/>
  <c r="O14" i="1"/>
  <c r="N14" i="1"/>
  <c r="L14" i="1"/>
  <c r="H14" i="1"/>
  <c r="M14" i="1" s="1"/>
  <c r="P14" i="1" s="1"/>
  <c r="O13" i="1"/>
  <c r="N13" i="1"/>
  <c r="L13" i="1"/>
  <c r="H13" i="1"/>
  <c r="M13" i="1" s="1"/>
  <c r="P13" i="1" s="1"/>
  <c r="O12" i="1"/>
  <c r="N12" i="1"/>
  <c r="L12" i="1"/>
  <c r="H12" i="1"/>
  <c r="M12" i="1" s="1"/>
  <c r="O11" i="1"/>
  <c r="N11" i="1"/>
  <c r="L11" i="1"/>
  <c r="H11" i="1"/>
  <c r="M11" i="1" s="1"/>
  <c r="P11" i="1" s="1"/>
  <c r="O10" i="1"/>
  <c r="N10" i="1"/>
  <c r="L10" i="1"/>
  <c r="H10" i="1"/>
  <c r="M10" i="1" s="1"/>
  <c r="P10" i="1" s="1"/>
  <c r="O9" i="1"/>
  <c r="N9" i="1"/>
  <c r="L9" i="1"/>
  <c r="H9" i="1"/>
  <c r="M9" i="1" s="1"/>
  <c r="P9" i="1" s="1"/>
  <c r="P12" i="1" l="1"/>
  <c r="P37" i="1"/>
  <c r="P41" i="1"/>
  <c r="P45" i="1"/>
  <c r="P55" i="1"/>
  <c r="P56" i="1"/>
  <c r="P63" i="1"/>
  <c r="P67" i="1"/>
  <c r="P35" i="1"/>
  <c r="P39" i="1"/>
  <c r="P43" i="1"/>
  <c r="P47" i="1"/>
  <c r="P48" i="1"/>
  <c r="P49" i="1"/>
  <c r="P64" i="1"/>
  <c r="P68" i="1"/>
  <c r="P31" i="1"/>
  <c r="P36" i="1"/>
  <c r="P40" i="1"/>
  <c r="P44" i="1"/>
  <c r="P61" i="1"/>
  <c r="P65" i="1"/>
  <c r="P69" i="1"/>
  <c r="K51" i="1"/>
  <c r="M57" i="1"/>
  <c r="P57" i="1" s="1"/>
  <c r="M22" i="1"/>
  <c r="P22" i="1" s="1"/>
  <c r="M59" i="1"/>
  <c r="P59" i="1" s="1"/>
  <c r="K31" i="1"/>
  <c r="K90" i="1"/>
  <c r="M30" i="1"/>
  <c r="P30" i="1" s="1"/>
  <c r="P70" i="1"/>
  <c r="M75" i="1"/>
  <c r="P75" i="1" s="1"/>
  <c r="M16" i="1"/>
  <c r="P16" i="1" s="1"/>
  <c r="M15" i="1"/>
  <c r="P15" i="1" s="1"/>
  <c r="M24" i="1"/>
  <c r="P24" i="1" s="1"/>
  <c r="M52" i="1"/>
  <c r="P52" i="1" s="1"/>
  <c r="K54" i="1"/>
  <c r="O92" i="1"/>
  <c r="K56" i="1"/>
  <c r="M23" i="1"/>
  <c r="P23" i="1" s="1"/>
  <c r="M74" i="1"/>
  <c r="P74" i="1" s="1"/>
  <c r="K14" i="1"/>
  <c r="K25" i="1"/>
  <c r="K27" i="1"/>
  <c r="K9" i="1"/>
  <c r="K19" i="1"/>
  <c r="K29" i="1"/>
  <c r="K48" i="1"/>
  <c r="K88" i="1"/>
  <c r="K17" i="1"/>
  <c r="M58" i="1"/>
  <c r="P58" i="1" s="1"/>
  <c r="L92" i="1"/>
  <c r="K11" i="1"/>
  <c r="N92" i="1"/>
  <c r="K21" i="1"/>
  <c r="K12" i="1"/>
  <c r="K20" i="1"/>
  <c r="K28" i="1"/>
  <c r="K47" i="1"/>
  <c r="K55" i="1"/>
  <c r="K89" i="1"/>
  <c r="K10" i="1"/>
  <c r="K18" i="1"/>
  <c r="K26" i="1"/>
  <c r="K53" i="1"/>
  <c r="K86" i="1"/>
  <c r="K85" i="1"/>
  <c r="K13" i="1"/>
  <c r="P92" i="1" l="1"/>
  <c r="M92" i="1"/>
</calcChain>
</file>

<file path=xl/sharedStrings.xml><?xml version="1.0" encoding="utf-8"?>
<sst xmlns="http://schemas.openxmlformats.org/spreadsheetml/2006/main" count="264" uniqueCount="120">
  <si>
    <t>1. TRAMVAJA MARŠRUTA KONTAKTTĪKLA ELEKTROAPGĀDE POSMĀ NO BRĪVĪBAS IELAS 191 LĪDZ RADIO UN ASPAZIJAS IELAS KRUSTOJUMAM</t>
  </si>
  <si>
    <t>Nr.
p.
k.</t>
  </si>
  <si>
    <t>Kods*</t>
  </si>
  <si>
    <t>Būvdarbu nosaukums</t>
  </si>
  <si>
    <t>Mērvienība</t>
  </si>
  <si>
    <t>Daudzums</t>
  </si>
  <si>
    <t>Vienības izmaksas</t>
  </si>
  <si>
    <t>Kopā uz visu apjomu</t>
  </si>
  <si>
    <t>laika
norma
(c/h)</t>
  </si>
  <si>
    <t>darba
samaksas
likme*
(euro/h)</t>
  </si>
  <si>
    <t>darba
alga</t>
  </si>
  <si>
    <t>mehā-nismi</t>
  </si>
  <si>
    <t>kopā</t>
  </si>
  <si>
    <t>darbie-
tilpība
(c/h)</t>
  </si>
  <si>
    <t>summa</t>
  </si>
  <si>
    <t>600V EPL</t>
  </si>
  <si>
    <t>Darbu izmaksas</t>
  </si>
  <si>
    <t>Līg.cena</t>
  </si>
  <si>
    <t>Tranšeja - bedre kabeļa vai citu apakšzemes komunikāciju apsekošanai (šurfēšana)</t>
  </si>
  <si>
    <t>gab</t>
  </si>
  <si>
    <t>Tranšeja - bedre kabeļa ievilkšanai</t>
  </si>
  <si>
    <t>Tranšeja - bedre savienojuma uzmavām</t>
  </si>
  <si>
    <t xml:space="preserve">Tranšeja cauruļu blokam </t>
  </si>
  <si>
    <t>m</t>
  </si>
  <si>
    <t>Tranšeja cauruļu blokam (sadalne&lt;-&gt;sliežu pievienojums)</t>
  </si>
  <si>
    <t>Caurules ieguldīšana  d=110mm gatavā tranšejā.</t>
  </si>
  <si>
    <t>Caurules ieguldīšana  d=125mm gatavā tranšejā.</t>
  </si>
  <si>
    <t>PHV caurules d=110 līdz 160 mm horizontāla caurspiešana līdz 10 metriem zem sliedem.</t>
  </si>
  <si>
    <t>Brīvi stāvošās kabeļu sadalnes (skapja) montāža</t>
  </si>
  <si>
    <t>kompl.</t>
  </si>
  <si>
    <t>Proj. kabeļu Al/Cu pārejas-savienojuma sadalnes montāža uz kontakttīkla balsta</t>
  </si>
  <si>
    <t>Kārbas ar augstu nestspēju montāža pie sliedes</t>
  </si>
  <si>
    <t>1-dzīslu kabeļa ievēršana caurulē ar šķērsgriezumu 1x1000mm2</t>
  </si>
  <si>
    <t xml:space="preserve">1-dzīslu kabeļa ievēršana caurulē ar šķērsgriezumu 1x300mm2 </t>
  </si>
  <si>
    <t>1-dzīslu kabeļu 1x1000mm2 montāža pa kontakttīkla balstu līdz pārejas-savienojuma sadalnei</t>
  </si>
  <si>
    <t>1-dzīslu kabeļa 1x300mm2 montāža pa kontakttīkla balstu</t>
  </si>
  <si>
    <t>1-dzīslu kabeļu 1x1000mm2 montāža apakšstacijā</t>
  </si>
  <si>
    <t xml:space="preserve">Kabeļa gala apdares montāža kabelim 1x1000 mm2 </t>
  </si>
  <si>
    <t>Kabeļa gala apdares montāža kabelim 1x300 mm2 (sadalnēs)</t>
  </si>
  <si>
    <t>Kabeļa gala apdares montāža kabelim 1x300 mm2 (pievienojums pie sliežu ceļa)</t>
  </si>
  <si>
    <t xml:space="preserve">Savienojuma uzmavas montāža kabelim 1x1000 mm2 </t>
  </si>
  <si>
    <t>Staba C10-13,0mp montāža bet/pāļu pamatā (ieskaitot materiālus)</t>
  </si>
  <si>
    <t>Zibensaizsardzības montāža balstam (ieskaitot materiālus)</t>
  </si>
  <si>
    <t>gab.</t>
  </si>
  <si>
    <t>Pārējie montāžas darbi</t>
  </si>
  <si>
    <t>Materiālu izmaksas</t>
  </si>
  <si>
    <t xml:space="preserve">YAKYFtly-zp 1x1000+2x1.5 (kabelis ar alumīnija dzīslu) </t>
  </si>
  <si>
    <t xml:space="preserve">Cu-1x300 (kabelis ar vara dzīslu) </t>
  </si>
  <si>
    <t>Savienojuma uzmava 1-dzīslu Al kabelim (1x1000mm2)</t>
  </si>
  <si>
    <t>Kārba ar augstu nestspēju (pievienojums pie sliedes)</t>
  </si>
  <si>
    <t>Gala apdare 1-dzīslu kabelim 1x1000mm2 k-tā ar kabeļkurpēm</t>
  </si>
  <si>
    <t>Gala apdare 1-dzīslu kabelim 1x300mm2 k-tā ar kabeļkurpēm (sadalnēs)</t>
  </si>
  <si>
    <t>Gala apdare 1-dzīslu kabelim 1x300mm2 k-tā ar kabeļkurpēm (pievienojums pie sliežu ceļa)</t>
  </si>
  <si>
    <t>Caurule, gofrēta 750N, d=110</t>
  </si>
  <si>
    <t>Caurule, gofrēta 750N, d=125</t>
  </si>
  <si>
    <t>Signāllenta kabeļlīnijai, platums 125 mm</t>
  </si>
  <si>
    <t>Sadales skapis ar atdalītājiem 980x1130x400 (saskaņā ar shēmu)</t>
  </si>
  <si>
    <t>Sadales skapja pamatne 1050x1130x380</t>
  </si>
  <si>
    <t>Kabeļu pārejas - savienojuma sadalne (stiprinas pie balsta)</t>
  </si>
  <si>
    <t>Cinkots metāla aizsargprofils l=6.0m (kabeļa aizsardzība kontakttīkla balstā)</t>
  </si>
  <si>
    <t>1kV pārsprieguma un zibensaizsardzības komplekts balstam</t>
  </si>
  <si>
    <t>Zemējuma komplekts balstam</t>
  </si>
  <si>
    <t>Pārējie montāžas izstrādājumi</t>
  </si>
  <si>
    <t>Seguma atjaunošanas apjomi</t>
  </si>
  <si>
    <t>Betona bruģa atjaunošana</t>
  </si>
  <si>
    <t>m2</t>
  </si>
  <si>
    <t>Kalts akmens bruģa atjaunošana</t>
  </si>
  <si>
    <t>Zālāja atjaunošana</t>
  </si>
  <si>
    <t>Akmens bruģa atjaunošana</t>
  </si>
  <si>
    <t>Asfaltbetona seguma atjaunošana</t>
  </si>
  <si>
    <t>Asfaltbetona seguma atjaunošana (papildus)</t>
  </si>
  <si>
    <t>Grants seguma atjaunošana</t>
  </si>
  <si>
    <t>Apmales atjaunošana</t>
  </si>
  <si>
    <t>Pārējie seguma atjaunošanas darbi</t>
  </si>
  <si>
    <t>Seguma atjaunošanas materiāli</t>
  </si>
  <si>
    <t>Smilts</t>
  </si>
  <si>
    <t>m3</t>
  </si>
  <si>
    <t>Drenējošas smilts k filtr.&gt;1m</t>
  </si>
  <si>
    <t>Grants maisijums (0/32)</t>
  </si>
  <si>
    <t>Asfalts AC11surf</t>
  </si>
  <si>
    <t>Asfalts AC22base/bin</t>
  </si>
  <si>
    <t>Mineralmateriālu maisijums (0/32)</t>
  </si>
  <si>
    <t>Mineralmateriālu maisijums (0/45)</t>
  </si>
  <si>
    <t>Salizturigais materiāls</t>
  </si>
  <si>
    <t>Melnzeme</t>
  </si>
  <si>
    <t>Zālāju sēklas</t>
  </si>
  <si>
    <t>kg</t>
  </si>
  <si>
    <t>Demontāžas darbi</t>
  </si>
  <si>
    <t>Balsta demontāžā</t>
  </si>
  <si>
    <t>RP SIA "Rīgas satiksme" kabeļa demontāža</t>
  </si>
  <si>
    <t>Citi darbi</t>
  </si>
  <si>
    <t>EPL vai sarkanās līnijas nospraušana</t>
  </si>
  <si>
    <t>km</t>
  </si>
  <si>
    <t>EPL digitālā uzmērīšana</t>
  </si>
  <si>
    <t>Transporta un gājēju kustības organizēšana</t>
  </si>
  <si>
    <t>objekts</t>
  </si>
  <si>
    <t>Rakšanas atļaujas saņemšana</t>
  </si>
  <si>
    <t>Tehniskās dokumentācijas sagatavošana objekta nodošanai</t>
  </si>
  <si>
    <t>Tiešās izmaksas kopā, t.sk. darba devēja sociālais nodoklis:</t>
  </si>
  <si>
    <t>%</t>
  </si>
  <si>
    <t>(paraksts un tā atšifrējums, datums)</t>
  </si>
  <si>
    <t>Piezīmes:</t>
  </si>
  <si>
    <t xml:space="preserve">Darbu daudzumu un izmaksu saraksts </t>
  </si>
  <si>
    <t>būvizstrādājumi</t>
  </si>
  <si>
    <t>mehānismi</t>
  </si>
  <si>
    <t>Sagatavoja</t>
  </si>
  <si>
    <t>1. Būvuzņēmējam sastādot būvdarbu tāmi, jāievērtē tehniskā projekta risinājumi un materiālu specifikācija, kā arī montāžas tehnoloģiju un specifiku. Palīgmateriālu izmaksas jāietver esošās specifikācijas materiālu izmaksās. Projektā uzrādītas iekārtas un materiāli var tikt aizvietotas ar citiem Latvijā sertificētiem attiecīgas nozīmes izstrādājumiem, kuru kvalitāte atbilst projekta uzstādījumiem un apmierina pasūtītāju un ieinteresētās organizācijas. Visām iekārtām jānodrošina lietošanas instrukcijas valsts valodā.</t>
  </si>
  <si>
    <t>2. Tehniskā projekta dokumentācijā norādītie risinājumi jāaplūko kopumā. Materiālu specifikācijās var nebūt ietverti visi materiāli, kas norādīti rasējumos, tādēļ būvuzņēmējam, sastādot būvdarbu tāmi, jāaplūko tehniskā projekta dokumentācija kopumā nevis tikai materiālu specifikācijas.</t>
  </si>
  <si>
    <t>3. Kabeļus guldīt un stabus uzstādīt pēc zemes planēšanas darbiem atbilstoši ceļa daļas projektam!</t>
  </si>
  <si>
    <r>
      <t>4. Kabeli 1000mm</t>
    </r>
    <r>
      <rPr>
        <vertAlign val="superscript"/>
        <sz val="10"/>
        <color theme="1"/>
        <rFont val="Times New Roman"/>
        <family val="1"/>
        <charset val="186"/>
      </rPr>
      <t>2</t>
    </r>
    <r>
      <rPr>
        <sz val="10"/>
        <color theme="1"/>
        <rFont val="Times New Roman"/>
        <family val="1"/>
      </rPr>
      <t xml:space="preserve"> Pasūtītajs nodrošinās no savas noliktavas. Būvuzņēmējam jāparedz šo kabeļu saivu iecelšana, izcelšana, pārvietošana, izvietošana objektā</t>
    </r>
  </si>
  <si>
    <t>5. Pozīcijā iekļaut visus nepieciešamos balsta pamata un stiprinājuma materiālus. Pašu balstu objektam nodrošinās Pasūtītājs. Balsta nogādāšana objektā un montāža jāveic būvuzņēmējam</t>
  </si>
  <si>
    <t>Esoša gaismekļa ar konsoli demontāžā</t>
  </si>
  <si>
    <t>Esoša kabeļa demontāža (piekarkabelis)</t>
  </si>
  <si>
    <t>Kabeļu gala uzgaļa montāžā</t>
  </si>
  <si>
    <t>Demontāžas materiāli</t>
  </si>
  <si>
    <t>Kape kabeļgalu hermetizēšanai</t>
  </si>
  <si>
    <t>Palīgmateriāli</t>
  </si>
  <si>
    <t>RPA "Rīgas gaisma" maksas pakalpojums par ielu apgaismojuma komunikāciju tīkla uzraudzība būvniecības vai rekonstrukcijas laikā.</t>
  </si>
  <si>
    <t>Iepirkuma procedūras nolikumam
"1.tramvaja maršruta kontakttīkla elektroapgāde posmā no Brīvības ielas 191 līdz Radio un Aspazijas ielas krustojumam” identifikācijas Nr. RS/2022/33</t>
  </si>
  <si>
    <t>5.pielikums (ar 30.06.2022.grozījumiem)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</si>
</sst>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theme="1"/>
      <name val="Calibri"/>
      <family val="2"/>
      <charset val="186"/>
      <scheme val="minor"/>
    </font>
    <font>
      <b/>
      <sz val="10"/>
      <color theme="1"/>
      <name val="Times New Roman"/>
      <family val="1"/>
    </font>
    <font>
      <sz val="10"/>
      <color theme="1"/>
      <name val="Times New Roman"/>
      <family val="1"/>
    </font>
    <font>
      <sz val="10"/>
      <name val="Times New Roman"/>
      <family val="1"/>
    </font>
    <font>
      <b/>
      <sz val="10"/>
      <color theme="1"/>
      <name val="Times New Roman"/>
      <family val="1"/>
      <charset val="186"/>
    </font>
    <font>
      <sz val="9"/>
      <color indexed="8"/>
      <name val="Times New Roman"/>
      <family val="1"/>
    </font>
    <font>
      <sz val="10"/>
      <name val="Times New Roman"/>
      <family val="1"/>
      <charset val="186"/>
    </font>
    <font>
      <vertAlign val="superscript"/>
      <sz val="10"/>
      <color theme="1"/>
      <name val="Times New Roman"/>
      <family val="1"/>
      <charset val="186"/>
    </font>
    <font>
      <sz val="10"/>
      <color rgb="FFFF0000"/>
      <name val="Times New Roman"/>
      <family val="1"/>
      <charset val="186"/>
    </font>
    <font>
      <sz val="10"/>
      <color rgb="FFFF0000"/>
      <name val="Times New Roman"/>
      <family val="1"/>
    </font>
    <font>
      <b/>
      <sz val="12"/>
      <color theme="1"/>
      <name val="Times New Roman"/>
      <family val="1"/>
      <charset val="186"/>
    </font>
    <font>
      <b/>
      <sz val="10"/>
      <name val="Times New Roman"/>
      <family val="1"/>
      <charset val="186"/>
    </font>
    <font>
      <sz val="10"/>
      <color theme="1"/>
      <name val="Times New Roman"/>
      <family val="1"/>
      <charset val="186"/>
    </font>
    <font>
      <i/>
      <sz val="10"/>
      <color theme="1"/>
      <name val="Times New Roman"/>
      <family val="1"/>
      <charset val="186"/>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3" fillId="0" borderId="0" xfId="0" applyFont="1"/>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xf>
    <xf numFmtId="0" fontId="4" fillId="0" borderId="6" xfId="0" applyFont="1" applyBorder="1" applyAlignment="1">
      <alignment horizontal="center" vertical="center"/>
    </xf>
    <xf numFmtId="2" fontId="3" fillId="0" borderId="6" xfId="0" applyNumberFormat="1" applyFont="1" applyBorder="1"/>
    <xf numFmtId="2" fontId="3" fillId="2" borderId="6" xfId="0" applyNumberFormat="1" applyFont="1" applyFill="1" applyBorder="1"/>
    <xf numFmtId="2" fontId="3" fillId="3" borderId="6" xfId="0" applyNumberFormat="1" applyFont="1" applyFill="1" applyBorder="1"/>
    <xf numFmtId="2" fontId="6" fillId="0" borderId="6" xfId="0" applyNumberFormat="1" applyFont="1" applyBorder="1" applyAlignment="1">
      <alignment horizontal="left" vertical="center" wrapText="1"/>
    </xf>
    <xf numFmtId="2" fontId="6" fillId="0" borderId="6" xfId="0" applyNumberFormat="1" applyFont="1" applyBorder="1" applyAlignment="1">
      <alignment horizontal="center" vertical="center" wrapText="1"/>
    </xf>
    <xf numFmtId="10" fontId="6" fillId="0" borderId="6" xfId="1"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right"/>
    </xf>
    <xf numFmtId="0" fontId="3" fillId="0" borderId="0" xfId="0" applyFont="1" applyAlignment="1">
      <alignment horizontal="center" vertical="center" wrapText="1"/>
    </xf>
    <xf numFmtId="0" fontId="9" fillId="0" borderId="0" xfId="0" applyFont="1"/>
    <xf numFmtId="0" fontId="10" fillId="0" borderId="0" xfId="0" applyFont="1"/>
    <xf numFmtId="0" fontId="2" fillId="0" borderId="0" xfId="0" applyFont="1" applyAlignment="1">
      <alignment horizontal="right" wrapText="1"/>
    </xf>
    <xf numFmtId="0" fontId="3" fillId="0" borderId="0" xfId="0" applyFont="1" applyAlignment="1">
      <alignment wrapText="1"/>
    </xf>
    <xf numFmtId="0" fontId="5" fillId="0" borderId="6" xfId="0" applyFont="1" applyBorder="1" applyAlignment="1">
      <alignment horizontal="center"/>
    </xf>
    <xf numFmtId="2" fontId="5" fillId="0" borderId="6" xfId="0" applyNumberFormat="1" applyFont="1" applyBorder="1" applyAlignment="1">
      <alignment horizontal="right"/>
    </xf>
    <xf numFmtId="0" fontId="3" fillId="0" borderId="5" xfId="0" applyFont="1" applyBorder="1" applyAlignment="1">
      <alignment horizontal="center" vertical="center" wrapText="1"/>
    </xf>
    <xf numFmtId="0" fontId="7" fillId="0" borderId="6" xfId="0" applyFont="1" applyBorder="1" applyAlignment="1">
      <alignment horizontal="center" vertical="center"/>
    </xf>
    <xf numFmtId="2" fontId="13" fillId="0" borderId="6" xfId="0" applyNumberFormat="1" applyFont="1" applyBorder="1"/>
    <xf numFmtId="0" fontId="13" fillId="0" borderId="0" xfId="0" applyFont="1"/>
    <xf numFmtId="0" fontId="13" fillId="0" borderId="5" xfId="0" applyFont="1" applyBorder="1" applyAlignment="1">
      <alignment horizontal="left" vertical="center" wrapText="1"/>
    </xf>
    <xf numFmtId="0" fontId="13" fillId="0" borderId="5" xfId="0" applyFont="1" applyBorder="1" applyAlignment="1">
      <alignment horizontal="center" vertical="center"/>
    </xf>
    <xf numFmtId="0" fontId="13" fillId="2" borderId="5" xfId="0" applyFont="1" applyFill="1" applyBorder="1" applyAlignment="1">
      <alignment horizontal="left" vertical="center" wrapText="1"/>
    </xf>
    <xf numFmtId="0" fontId="7" fillId="3" borderId="6" xfId="0" applyFont="1" applyFill="1" applyBorder="1" applyAlignment="1">
      <alignment horizontal="center" vertical="center"/>
    </xf>
    <xf numFmtId="0" fontId="13" fillId="3" borderId="5" xfId="0" applyFont="1" applyFill="1" applyBorder="1" applyAlignment="1">
      <alignment horizontal="left" vertical="center" wrapText="1"/>
    </xf>
    <xf numFmtId="0" fontId="13" fillId="3" borderId="5" xfId="0" applyFont="1" applyFill="1" applyBorder="1" applyAlignment="1">
      <alignment horizontal="center" vertical="center"/>
    </xf>
    <xf numFmtId="2" fontId="13" fillId="3" borderId="6" xfId="0" applyNumberFormat="1" applyFont="1" applyFill="1" applyBorder="1"/>
    <xf numFmtId="0" fontId="13" fillId="0" borderId="5" xfId="0" applyFont="1" applyBorder="1" applyAlignment="1">
      <alignment horizontal="center" vertical="center" wrapText="1"/>
    </xf>
    <xf numFmtId="0" fontId="7" fillId="0" borderId="6" xfId="0" applyFont="1" applyFill="1" applyBorder="1" applyAlignment="1">
      <alignment horizontal="center" vertical="center"/>
    </xf>
    <xf numFmtId="0" fontId="13" fillId="0" borderId="5" xfId="0" applyFont="1" applyFill="1" applyBorder="1" applyAlignment="1">
      <alignment vertical="center" wrapText="1"/>
    </xf>
    <xf numFmtId="0" fontId="13"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3" fillId="2" borderId="0" xfId="0" applyFont="1" applyFill="1" applyAlignment="1">
      <alignment horizontal="left"/>
    </xf>
    <xf numFmtId="49" fontId="7" fillId="0" borderId="0" xfId="0" applyNumberFormat="1" applyFont="1" applyAlignment="1">
      <alignment horizontal="left" vertical="center" wrapText="1"/>
    </xf>
    <xf numFmtId="0" fontId="11"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right"/>
    </xf>
    <xf numFmtId="0" fontId="2" fillId="0" borderId="3" xfId="0" applyFont="1" applyBorder="1" applyAlignment="1">
      <alignment horizontal="right"/>
    </xf>
    <xf numFmtId="2" fontId="5" fillId="0" borderId="3" xfId="0" applyNumberFormat="1" applyFont="1" applyBorder="1" applyAlignment="1">
      <alignment horizontal="center"/>
    </xf>
    <xf numFmtId="2" fontId="5" fillId="0" borderId="4" xfId="0" applyNumberFormat="1" applyFont="1" applyBorder="1" applyAlignment="1">
      <alignment horizontal="center"/>
    </xf>
    <xf numFmtId="0" fontId="3" fillId="0" borderId="0" xfId="0" applyFont="1" applyAlignment="1">
      <alignment horizontal="right" wrapText="1"/>
    </xf>
    <xf numFmtId="0" fontId="3" fillId="0" borderId="0" xfId="0" applyFont="1" applyAlignment="1">
      <alignment horizontal="right"/>
    </xf>
    <xf numFmtId="0" fontId="5" fillId="0" borderId="0" xfId="0" applyFont="1" applyAlignment="1">
      <alignment horizontal="right"/>
    </xf>
    <xf numFmtId="0" fontId="3" fillId="3" borderId="0" xfId="0" applyFont="1" applyFill="1" applyAlignment="1">
      <alignment horizontal="left"/>
    </xf>
    <xf numFmtId="0" fontId="12" fillId="0" borderId="0" xfId="0" applyFont="1" applyAlignment="1">
      <alignment horizontal="center"/>
    </xf>
    <xf numFmtId="0" fontId="3" fillId="0" borderId="7" xfId="0" applyFont="1" applyBorder="1" applyAlignment="1">
      <alignment horizontal="left"/>
    </xf>
    <xf numFmtId="0" fontId="3" fillId="0" borderId="8" xfId="0" applyFont="1" applyBorder="1" applyAlignment="1">
      <alignment horizontal="center" vertical="top"/>
    </xf>
    <xf numFmtId="0" fontId="7" fillId="0" borderId="0" xfId="0" applyFont="1" applyAlignment="1">
      <alignment horizontal="left" vertical="center" wrapText="1"/>
    </xf>
    <xf numFmtId="0" fontId="3" fillId="0" borderId="0" xfId="0" applyFont="1" applyAlignment="1">
      <alignment horizontal="left"/>
    </xf>
    <xf numFmtId="0" fontId="14" fillId="0" borderId="5" xfId="0" applyFont="1" applyBorder="1" applyAlignment="1">
      <alignment horizontal="left" vertical="center" wrapText="1"/>
    </xf>
    <xf numFmtId="0" fontId="14" fillId="0" borderId="5"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2"/>
  <sheetViews>
    <sheetView tabSelected="1" zoomScaleNormal="100" workbookViewId="0">
      <selection sqref="A1:P1"/>
    </sheetView>
  </sheetViews>
  <sheetFormatPr defaultColWidth="9.109375" defaultRowHeight="13.2" x14ac:dyDescent="0.25"/>
  <cols>
    <col min="1" max="1" width="4.88671875" style="1" customWidth="1"/>
    <col min="2" max="2" width="8.44140625" style="1" customWidth="1"/>
    <col min="3" max="3" width="52.6640625" style="19" customWidth="1"/>
    <col min="4" max="6" width="6.5546875" style="1" customWidth="1"/>
    <col min="7" max="7" width="8.44140625" style="1" customWidth="1"/>
    <col min="8" max="16" width="7.33203125" style="1" customWidth="1"/>
    <col min="17" max="17" width="18.88671875" style="1" customWidth="1"/>
    <col min="18" max="16384" width="9.109375" style="1"/>
  </cols>
  <sheetData>
    <row r="1" spans="1:16" x14ac:dyDescent="0.25">
      <c r="A1" s="55" t="s">
        <v>119</v>
      </c>
      <c r="B1" s="55"/>
      <c r="C1" s="55"/>
      <c r="D1" s="55"/>
      <c r="E1" s="55"/>
      <c r="F1" s="55"/>
      <c r="G1" s="55"/>
      <c r="H1" s="55"/>
      <c r="I1" s="55"/>
      <c r="J1" s="55"/>
      <c r="K1" s="55"/>
      <c r="L1" s="55"/>
      <c r="M1" s="55"/>
      <c r="N1" s="55"/>
      <c r="O1" s="55"/>
      <c r="P1" s="55"/>
    </row>
    <row r="2" spans="1:16" ht="27" customHeight="1" x14ac:dyDescent="0.25">
      <c r="A2" s="53" t="s">
        <v>118</v>
      </c>
      <c r="B2" s="54"/>
      <c r="C2" s="54"/>
      <c r="D2" s="54"/>
      <c r="E2" s="54"/>
      <c r="F2" s="54"/>
      <c r="G2" s="54"/>
      <c r="H2" s="54"/>
      <c r="I2" s="54"/>
      <c r="J2" s="54"/>
      <c r="K2" s="54"/>
      <c r="L2" s="54"/>
      <c r="M2" s="54"/>
      <c r="N2" s="54"/>
      <c r="O2" s="54"/>
      <c r="P2" s="54"/>
    </row>
    <row r="3" spans="1:16" ht="15.6" x14ac:dyDescent="0.3">
      <c r="A3" s="42" t="s">
        <v>102</v>
      </c>
      <c r="B3" s="42"/>
      <c r="C3" s="42"/>
      <c r="D3" s="42"/>
      <c r="E3" s="42"/>
      <c r="F3" s="42"/>
      <c r="G3" s="42"/>
      <c r="H3" s="42"/>
      <c r="I3" s="42"/>
      <c r="J3" s="42"/>
      <c r="K3" s="42"/>
      <c r="L3" s="42"/>
      <c r="M3" s="42"/>
      <c r="N3" s="42"/>
      <c r="O3" s="42"/>
      <c r="P3" s="42"/>
    </row>
    <row r="4" spans="1:16" x14ac:dyDescent="0.25">
      <c r="A4" s="43" t="s">
        <v>0</v>
      </c>
      <c r="B4" s="43"/>
      <c r="C4" s="43"/>
      <c r="D4" s="43"/>
      <c r="E4" s="43"/>
      <c r="F4" s="43"/>
      <c r="G4" s="43"/>
      <c r="H4" s="43"/>
      <c r="I4" s="43"/>
      <c r="J4" s="43"/>
      <c r="K4" s="43"/>
      <c r="L4" s="43"/>
      <c r="M4" s="43"/>
      <c r="N4" s="43"/>
      <c r="O4" s="43"/>
      <c r="P4" s="43"/>
    </row>
    <row r="5" spans="1:16" ht="15.75" customHeight="1" x14ac:dyDescent="0.25">
      <c r="A5" s="44" t="s">
        <v>1</v>
      </c>
      <c r="B5" s="44" t="s">
        <v>2</v>
      </c>
      <c r="C5" s="44" t="s">
        <v>3</v>
      </c>
      <c r="D5" s="44" t="s">
        <v>4</v>
      </c>
      <c r="E5" s="44" t="s">
        <v>5</v>
      </c>
      <c r="F5" s="46" t="s">
        <v>6</v>
      </c>
      <c r="G5" s="47"/>
      <c r="H5" s="47"/>
      <c r="I5" s="47"/>
      <c r="J5" s="47"/>
      <c r="K5" s="48"/>
      <c r="L5" s="46" t="s">
        <v>7</v>
      </c>
      <c r="M5" s="47"/>
      <c r="N5" s="47"/>
      <c r="O5" s="47"/>
      <c r="P5" s="48"/>
    </row>
    <row r="6" spans="1:16" ht="52.8" x14ac:dyDescent="0.25">
      <c r="A6" s="45"/>
      <c r="B6" s="45"/>
      <c r="C6" s="45"/>
      <c r="D6" s="45"/>
      <c r="E6" s="45"/>
      <c r="F6" s="2" t="s">
        <v>8</v>
      </c>
      <c r="G6" s="2" t="s">
        <v>9</v>
      </c>
      <c r="H6" s="2" t="s">
        <v>10</v>
      </c>
      <c r="I6" s="2" t="s">
        <v>103</v>
      </c>
      <c r="J6" s="2" t="s">
        <v>11</v>
      </c>
      <c r="K6" s="2" t="s">
        <v>12</v>
      </c>
      <c r="L6" s="2" t="s">
        <v>13</v>
      </c>
      <c r="M6" s="2" t="s">
        <v>10</v>
      </c>
      <c r="N6" s="2" t="s">
        <v>103</v>
      </c>
      <c r="O6" s="2" t="s">
        <v>104</v>
      </c>
      <c r="P6" s="2" t="s">
        <v>14</v>
      </c>
    </row>
    <row r="7" spans="1:16" x14ac:dyDescent="0.25">
      <c r="A7" s="3"/>
      <c r="B7" s="3"/>
      <c r="C7" s="4" t="s">
        <v>15</v>
      </c>
      <c r="D7" s="5"/>
      <c r="E7" s="5"/>
      <c r="F7" s="2"/>
      <c r="G7" s="2"/>
      <c r="H7" s="2"/>
      <c r="I7" s="2"/>
      <c r="J7" s="2"/>
      <c r="K7" s="2"/>
      <c r="L7" s="2"/>
      <c r="M7" s="2"/>
      <c r="N7" s="2"/>
      <c r="O7" s="2"/>
      <c r="P7" s="2"/>
    </row>
    <row r="8" spans="1:16" x14ac:dyDescent="0.25">
      <c r="A8" s="3"/>
      <c r="B8" s="3"/>
      <c r="C8" s="4" t="s">
        <v>16</v>
      </c>
      <c r="D8" s="5"/>
      <c r="E8" s="5"/>
      <c r="F8" s="2"/>
      <c r="G8" s="2"/>
      <c r="H8" s="2"/>
      <c r="I8" s="2"/>
      <c r="J8" s="2"/>
      <c r="K8" s="2"/>
      <c r="L8" s="2"/>
      <c r="M8" s="2"/>
      <c r="N8" s="2"/>
      <c r="O8" s="2"/>
      <c r="P8" s="2"/>
    </row>
    <row r="9" spans="1:16" ht="26.4" x14ac:dyDescent="0.25">
      <c r="A9" s="23">
        <v>1</v>
      </c>
      <c r="B9" s="23" t="s">
        <v>17</v>
      </c>
      <c r="C9" s="26" t="s">
        <v>18</v>
      </c>
      <c r="D9" s="27" t="s">
        <v>19</v>
      </c>
      <c r="E9" s="27">
        <v>183</v>
      </c>
      <c r="F9" s="24">
        <v>0</v>
      </c>
      <c r="G9" s="24">
        <v>0</v>
      </c>
      <c r="H9" s="24">
        <f t="shared" ref="H9:H59" si="0">F9*G9</f>
        <v>0</v>
      </c>
      <c r="I9" s="7"/>
      <c r="J9" s="7">
        <v>0</v>
      </c>
      <c r="K9" s="7">
        <f t="shared" ref="K9:K63" si="1">SUM(H9:J9)</f>
        <v>0</v>
      </c>
      <c r="L9" s="7">
        <f t="shared" ref="L9:L71" si="2">E9*F9</f>
        <v>0</v>
      </c>
      <c r="M9" s="7">
        <f t="shared" ref="M9:M71" si="3">E9*H9</f>
        <v>0</v>
      </c>
      <c r="N9" s="7">
        <f t="shared" ref="N9:N71" si="4">E9*I9</f>
        <v>0</v>
      </c>
      <c r="O9" s="7">
        <f t="shared" ref="O9:O71" si="5">E9*J9</f>
        <v>0</v>
      </c>
      <c r="P9" s="7">
        <f t="shared" ref="P9:P23" si="6">SUM(M9:O9)</f>
        <v>0</v>
      </c>
    </row>
    <row r="10" spans="1:16" x14ac:dyDescent="0.25">
      <c r="A10" s="23">
        <v>2</v>
      </c>
      <c r="B10" s="23" t="s">
        <v>17</v>
      </c>
      <c r="C10" s="26" t="s">
        <v>20</v>
      </c>
      <c r="D10" s="27" t="s">
        <v>19</v>
      </c>
      <c r="E10" s="27">
        <v>20</v>
      </c>
      <c r="F10" s="24">
        <v>0</v>
      </c>
      <c r="G10" s="24">
        <v>0</v>
      </c>
      <c r="H10" s="24">
        <f t="shared" si="0"/>
        <v>0</v>
      </c>
      <c r="I10" s="7"/>
      <c r="J10" s="7">
        <v>0</v>
      </c>
      <c r="K10" s="7">
        <f t="shared" si="1"/>
        <v>0</v>
      </c>
      <c r="L10" s="7">
        <f t="shared" si="2"/>
        <v>0</v>
      </c>
      <c r="M10" s="7">
        <f t="shared" si="3"/>
        <v>0</v>
      </c>
      <c r="N10" s="7">
        <f t="shared" si="4"/>
        <v>0</v>
      </c>
      <c r="O10" s="7">
        <f t="shared" si="5"/>
        <v>0</v>
      </c>
      <c r="P10" s="7">
        <f t="shared" si="6"/>
        <v>0</v>
      </c>
    </row>
    <row r="11" spans="1:16" x14ac:dyDescent="0.25">
      <c r="A11" s="23">
        <v>3</v>
      </c>
      <c r="B11" s="23" t="s">
        <v>17</v>
      </c>
      <c r="C11" s="26" t="s">
        <v>21</v>
      </c>
      <c r="D11" s="27" t="s">
        <v>19</v>
      </c>
      <c r="E11" s="27">
        <v>21</v>
      </c>
      <c r="F11" s="24">
        <v>0</v>
      </c>
      <c r="G11" s="24">
        <v>0</v>
      </c>
      <c r="H11" s="24">
        <f t="shared" si="0"/>
        <v>0</v>
      </c>
      <c r="I11" s="7"/>
      <c r="J11" s="7">
        <v>0</v>
      </c>
      <c r="K11" s="7">
        <f t="shared" si="1"/>
        <v>0</v>
      </c>
      <c r="L11" s="7">
        <f t="shared" si="2"/>
        <v>0</v>
      </c>
      <c r="M11" s="7">
        <f t="shared" si="3"/>
        <v>0</v>
      </c>
      <c r="N11" s="7">
        <f t="shared" si="4"/>
        <v>0</v>
      </c>
      <c r="O11" s="7">
        <f t="shared" si="5"/>
        <v>0</v>
      </c>
      <c r="P11" s="7">
        <f t="shared" si="6"/>
        <v>0</v>
      </c>
    </row>
    <row r="12" spans="1:16" x14ac:dyDescent="0.25">
      <c r="A12" s="23">
        <v>4</v>
      </c>
      <c r="B12" s="23" t="s">
        <v>17</v>
      </c>
      <c r="C12" s="62" t="s">
        <v>22</v>
      </c>
      <c r="D12" s="27" t="s">
        <v>23</v>
      </c>
      <c r="E12" s="63">
        <v>1214</v>
      </c>
      <c r="F12" s="24">
        <v>0</v>
      </c>
      <c r="G12" s="24">
        <v>0</v>
      </c>
      <c r="H12" s="24">
        <f t="shared" si="0"/>
        <v>0</v>
      </c>
      <c r="I12" s="7"/>
      <c r="J12" s="7">
        <v>0</v>
      </c>
      <c r="K12" s="7">
        <f t="shared" si="1"/>
        <v>0</v>
      </c>
      <c r="L12" s="7">
        <f t="shared" si="2"/>
        <v>0</v>
      </c>
      <c r="M12" s="7">
        <f t="shared" si="3"/>
        <v>0</v>
      </c>
      <c r="N12" s="7">
        <f t="shared" si="4"/>
        <v>0</v>
      </c>
      <c r="O12" s="7">
        <f t="shared" si="5"/>
        <v>0</v>
      </c>
      <c r="P12" s="7">
        <f t="shared" si="6"/>
        <v>0</v>
      </c>
    </row>
    <row r="13" spans="1:16" x14ac:dyDescent="0.25">
      <c r="A13" s="23">
        <v>5</v>
      </c>
      <c r="B13" s="23" t="s">
        <v>17</v>
      </c>
      <c r="C13" s="26" t="s">
        <v>24</v>
      </c>
      <c r="D13" s="27" t="s">
        <v>23</v>
      </c>
      <c r="E13" s="27">
        <v>113</v>
      </c>
      <c r="F13" s="24">
        <v>0</v>
      </c>
      <c r="G13" s="24">
        <v>0</v>
      </c>
      <c r="H13" s="24">
        <f t="shared" si="0"/>
        <v>0</v>
      </c>
      <c r="I13" s="7"/>
      <c r="J13" s="7">
        <v>0</v>
      </c>
      <c r="K13" s="7">
        <f t="shared" si="1"/>
        <v>0</v>
      </c>
      <c r="L13" s="7">
        <f t="shared" si="2"/>
        <v>0</v>
      </c>
      <c r="M13" s="7">
        <f t="shared" si="3"/>
        <v>0</v>
      </c>
      <c r="N13" s="7">
        <f t="shared" si="4"/>
        <v>0</v>
      </c>
      <c r="O13" s="7">
        <f t="shared" si="5"/>
        <v>0</v>
      </c>
      <c r="P13" s="7">
        <f t="shared" si="6"/>
        <v>0</v>
      </c>
    </row>
    <row r="14" spans="1:16" x14ac:dyDescent="0.25">
      <c r="A14" s="23">
        <v>6</v>
      </c>
      <c r="B14" s="23" t="s">
        <v>17</v>
      </c>
      <c r="C14" s="26" t="s">
        <v>25</v>
      </c>
      <c r="D14" s="27" t="s">
        <v>23</v>
      </c>
      <c r="E14" s="27">
        <v>624</v>
      </c>
      <c r="F14" s="24">
        <v>0</v>
      </c>
      <c r="G14" s="24">
        <v>0</v>
      </c>
      <c r="H14" s="24">
        <f t="shared" si="0"/>
        <v>0</v>
      </c>
      <c r="I14" s="7"/>
      <c r="J14" s="7">
        <v>0</v>
      </c>
      <c r="K14" s="7">
        <f t="shared" si="1"/>
        <v>0</v>
      </c>
      <c r="L14" s="7">
        <f t="shared" si="2"/>
        <v>0</v>
      </c>
      <c r="M14" s="7">
        <f t="shared" si="3"/>
        <v>0</v>
      </c>
      <c r="N14" s="7">
        <f t="shared" si="4"/>
        <v>0</v>
      </c>
      <c r="O14" s="7">
        <f t="shared" si="5"/>
        <v>0</v>
      </c>
      <c r="P14" s="7">
        <f t="shared" si="6"/>
        <v>0</v>
      </c>
    </row>
    <row r="15" spans="1:16" x14ac:dyDescent="0.25">
      <c r="A15" s="23">
        <v>7</v>
      </c>
      <c r="B15" s="23" t="s">
        <v>17</v>
      </c>
      <c r="C15" s="26" t="s">
        <v>26</v>
      </c>
      <c r="D15" s="27" t="s">
        <v>23</v>
      </c>
      <c r="E15" s="27">
        <v>5406</v>
      </c>
      <c r="F15" s="24">
        <v>0</v>
      </c>
      <c r="G15" s="24">
        <v>0</v>
      </c>
      <c r="H15" s="24">
        <f t="shared" si="0"/>
        <v>0</v>
      </c>
      <c r="I15" s="7"/>
      <c r="J15" s="7">
        <v>0</v>
      </c>
      <c r="K15" s="7">
        <f t="shared" si="1"/>
        <v>0</v>
      </c>
      <c r="L15" s="7">
        <f t="shared" si="2"/>
        <v>0</v>
      </c>
      <c r="M15" s="7">
        <f t="shared" si="3"/>
        <v>0</v>
      </c>
      <c r="N15" s="7">
        <f t="shared" si="4"/>
        <v>0</v>
      </c>
      <c r="O15" s="7">
        <f t="shared" si="5"/>
        <v>0</v>
      </c>
      <c r="P15" s="7">
        <f t="shared" si="6"/>
        <v>0</v>
      </c>
    </row>
    <row r="16" spans="1:16" ht="26.4" x14ac:dyDescent="0.25">
      <c r="A16" s="23">
        <v>8</v>
      </c>
      <c r="B16" s="23" t="s">
        <v>17</v>
      </c>
      <c r="C16" s="26" t="s">
        <v>27</v>
      </c>
      <c r="D16" s="27" t="s">
        <v>19</v>
      </c>
      <c r="E16" s="27">
        <v>6</v>
      </c>
      <c r="F16" s="24">
        <v>0</v>
      </c>
      <c r="G16" s="24">
        <v>0</v>
      </c>
      <c r="H16" s="24">
        <f t="shared" si="0"/>
        <v>0</v>
      </c>
      <c r="I16" s="7"/>
      <c r="J16" s="7">
        <v>0</v>
      </c>
      <c r="K16" s="7">
        <f t="shared" si="1"/>
        <v>0</v>
      </c>
      <c r="L16" s="7">
        <f t="shared" si="2"/>
        <v>0</v>
      </c>
      <c r="M16" s="7">
        <f t="shared" si="3"/>
        <v>0</v>
      </c>
      <c r="N16" s="7">
        <f t="shared" si="4"/>
        <v>0</v>
      </c>
      <c r="O16" s="7">
        <f t="shared" si="5"/>
        <v>0</v>
      </c>
      <c r="P16" s="7">
        <f t="shared" si="6"/>
        <v>0</v>
      </c>
    </row>
    <row r="17" spans="1:16" x14ac:dyDescent="0.25">
      <c r="A17" s="23">
        <v>9</v>
      </c>
      <c r="B17" s="23" t="s">
        <v>17</v>
      </c>
      <c r="C17" s="26" t="s">
        <v>28</v>
      </c>
      <c r="D17" s="27" t="s">
        <v>29</v>
      </c>
      <c r="E17" s="27">
        <v>20</v>
      </c>
      <c r="F17" s="24">
        <v>0</v>
      </c>
      <c r="G17" s="24">
        <v>0</v>
      </c>
      <c r="H17" s="24">
        <f t="shared" si="0"/>
        <v>0</v>
      </c>
      <c r="I17" s="7"/>
      <c r="J17" s="7"/>
      <c r="K17" s="7">
        <f t="shared" si="1"/>
        <v>0</v>
      </c>
      <c r="L17" s="7">
        <f t="shared" si="2"/>
        <v>0</v>
      </c>
      <c r="M17" s="7">
        <f t="shared" si="3"/>
        <v>0</v>
      </c>
      <c r="N17" s="7">
        <f t="shared" si="4"/>
        <v>0</v>
      </c>
      <c r="O17" s="7">
        <f t="shared" si="5"/>
        <v>0</v>
      </c>
      <c r="P17" s="7">
        <f t="shared" si="6"/>
        <v>0</v>
      </c>
    </row>
    <row r="18" spans="1:16" ht="26.4" x14ac:dyDescent="0.25">
      <c r="A18" s="23">
        <v>10</v>
      </c>
      <c r="B18" s="23" t="s">
        <v>17</v>
      </c>
      <c r="C18" s="26" t="s">
        <v>30</v>
      </c>
      <c r="D18" s="27" t="s">
        <v>29</v>
      </c>
      <c r="E18" s="27">
        <v>3</v>
      </c>
      <c r="F18" s="24">
        <v>0</v>
      </c>
      <c r="G18" s="24">
        <v>0</v>
      </c>
      <c r="H18" s="24">
        <f t="shared" si="0"/>
        <v>0</v>
      </c>
      <c r="I18" s="7"/>
      <c r="J18" s="7"/>
      <c r="K18" s="7">
        <f t="shared" si="1"/>
        <v>0</v>
      </c>
      <c r="L18" s="7">
        <f t="shared" si="2"/>
        <v>0</v>
      </c>
      <c r="M18" s="7">
        <f t="shared" si="3"/>
        <v>0</v>
      </c>
      <c r="N18" s="7">
        <f t="shared" si="4"/>
        <v>0</v>
      </c>
      <c r="O18" s="7">
        <f t="shared" si="5"/>
        <v>0</v>
      </c>
      <c r="P18" s="7">
        <f t="shared" si="6"/>
        <v>0</v>
      </c>
    </row>
    <row r="19" spans="1:16" x14ac:dyDescent="0.25">
      <c r="A19" s="23">
        <v>11</v>
      </c>
      <c r="B19" s="23" t="s">
        <v>17</v>
      </c>
      <c r="C19" s="26" t="s">
        <v>31</v>
      </c>
      <c r="D19" s="27" t="s">
        <v>19</v>
      </c>
      <c r="E19" s="27">
        <v>42</v>
      </c>
      <c r="F19" s="24">
        <v>0</v>
      </c>
      <c r="G19" s="24">
        <v>0</v>
      </c>
      <c r="H19" s="24">
        <f t="shared" si="0"/>
        <v>0</v>
      </c>
      <c r="I19" s="7"/>
      <c r="J19" s="7"/>
      <c r="K19" s="7">
        <f t="shared" si="1"/>
        <v>0</v>
      </c>
      <c r="L19" s="7">
        <f t="shared" si="2"/>
        <v>0</v>
      </c>
      <c r="M19" s="7">
        <f t="shared" si="3"/>
        <v>0</v>
      </c>
      <c r="N19" s="7">
        <f t="shared" si="4"/>
        <v>0</v>
      </c>
      <c r="O19" s="7">
        <f t="shared" si="5"/>
        <v>0</v>
      </c>
      <c r="P19" s="7">
        <f t="shared" si="6"/>
        <v>0</v>
      </c>
    </row>
    <row r="20" spans="1:16" x14ac:dyDescent="0.25">
      <c r="A20" s="23">
        <v>12</v>
      </c>
      <c r="B20" s="23" t="s">
        <v>17</v>
      </c>
      <c r="C20" s="26" t="s">
        <v>32</v>
      </c>
      <c r="D20" s="27" t="s">
        <v>23</v>
      </c>
      <c r="E20" s="27">
        <v>21283</v>
      </c>
      <c r="F20" s="24">
        <v>0</v>
      </c>
      <c r="G20" s="24">
        <v>0</v>
      </c>
      <c r="H20" s="24">
        <f t="shared" si="0"/>
        <v>0</v>
      </c>
      <c r="I20" s="7"/>
      <c r="J20" s="7">
        <v>0</v>
      </c>
      <c r="K20" s="7">
        <f t="shared" si="1"/>
        <v>0</v>
      </c>
      <c r="L20" s="7">
        <f t="shared" si="2"/>
        <v>0</v>
      </c>
      <c r="M20" s="7">
        <f t="shared" si="3"/>
        <v>0</v>
      </c>
      <c r="N20" s="7">
        <f t="shared" si="4"/>
        <v>0</v>
      </c>
      <c r="O20" s="7">
        <f t="shared" si="5"/>
        <v>0</v>
      </c>
      <c r="P20" s="7">
        <f t="shared" si="6"/>
        <v>0</v>
      </c>
    </row>
    <row r="21" spans="1:16" x14ac:dyDescent="0.25">
      <c r="A21" s="23">
        <v>13</v>
      </c>
      <c r="B21" s="23" t="s">
        <v>17</v>
      </c>
      <c r="C21" s="26" t="s">
        <v>33</v>
      </c>
      <c r="D21" s="27" t="s">
        <v>23</v>
      </c>
      <c r="E21" s="27">
        <v>1354</v>
      </c>
      <c r="F21" s="24">
        <v>0</v>
      </c>
      <c r="G21" s="24">
        <v>0</v>
      </c>
      <c r="H21" s="24">
        <f t="shared" si="0"/>
        <v>0</v>
      </c>
      <c r="I21" s="7"/>
      <c r="J21" s="7">
        <v>0</v>
      </c>
      <c r="K21" s="7">
        <f t="shared" si="1"/>
        <v>0</v>
      </c>
      <c r="L21" s="7">
        <f t="shared" si="2"/>
        <v>0</v>
      </c>
      <c r="M21" s="7">
        <f t="shared" si="3"/>
        <v>0</v>
      </c>
      <c r="N21" s="7">
        <f t="shared" si="4"/>
        <v>0</v>
      </c>
      <c r="O21" s="7">
        <f t="shared" si="5"/>
        <v>0</v>
      </c>
      <c r="P21" s="7">
        <f t="shared" si="6"/>
        <v>0</v>
      </c>
    </row>
    <row r="22" spans="1:16" ht="26.4" x14ac:dyDescent="0.25">
      <c r="A22" s="23">
        <v>14</v>
      </c>
      <c r="B22" s="23" t="s">
        <v>17</v>
      </c>
      <c r="C22" s="26" t="s">
        <v>34</v>
      </c>
      <c r="D22" s="27" t="s">
        <v>23</v>
      </c>
      <c r="E22" s="27">
        <v>15</v>
      </c>
      <c r="F22" s="24">
        <v>0</v>
      </c>
      <c r="G22" s="24">
        <v>0</v>
      </c>
      <c r="H22" s="24">
        <f t="shared" si="0"/>
        <v>0</v>
      </c>
      <c r="I22" s="7"/>
      <c r="J22" s="7"/>
      <c r="K22" s="7">
        <f t="shared" si="1"/>
        <v>0</v>
      </c>
      <c r="L22" s="7">
        <f t="shared" si="2"/>
        <v>0</v>
      </c>
      <c r="M22" s="7">
        <f t="shared" si="3"/>
        <v>0</v>
      </c>
      <c r="N22" s="7">
        <f t="shared" si="4"/>
        <v>0</v>
      </c>
      <c r="O22" s="7">
        <f t="shared" si="5"/>
        <v>0</v>
      </c>
      <c r="P22" s="7">
        <f t="shared" si="6"/>
        <v>0</v>
      </c>
    </row>
    <row r="23" spans="1:16" x14ac:dyDescent="0.25">
      <c r="A23" s="23">
        <v>15</v>
      </c>
      <c r="B23" s="23" t="s">
        <v>17</v>
      </c>
      <c r="C23" s="26" t="s">
        <v>35</v>
      </c>
      <c r="D23" s="27" t="s">
        <v>23</v>
      </c>
      <c r="E23" s="27">
        <v>150</v>
      </c>
      <c r="F23" s="24">
        <v>0</v>
      </c>
      <c r="G23" s="24">
        <v>0</v>
      </c>
      <c r="H23" s="24">
        <f t="shared" si="0"/>
        <v>0</v>
      </c>
      <c r="I23" s="7"/>
      <c r="J23" s="7"/>
      <c r="K23" s="7">
        <f t="shared" si="1"/>
        <v>0</v>
      </c>
      <c r="L23" s="7">
        <f t="shared" si="2"/>
        <v>0</v>
      </c>
      <c r="M23" s="7">
        <f t="shared" si="3"/>
        <v>0</v>
      </c>
      <c r="N23" s="7">
        <f t="shared" si="4"/>
        <v>0</v>
      </c>
      <c r="O23" s="7">
        <f t="shared" si="5"/>
        <v>0</v>
      </c>
      <c r="P23" s="7">
        <f t="shared" si="6"/>
        <v>0</v>
      </c>
    </row>
    <row r="24" spans="1:16" x14ac:dyDescent="0.25">
      <c r="A24" s="23">
        <v>16</v>
      </c>
      <c r="B24" s="23" t="s">
        <v>17</v>
      </c>
      <c r="C24" s="26" t="s">
        <v>36</v>
      </c>
      <c r="D24" s="27" t="s">
        <v>29</v>
      </c>
      <c r="E24" s="27">
        <v>260</v>
      </c>
      <c r="F24" s="24">
        <v>0</v>
      </c>
      <c r="G24" s="24">
        <v>0</v>
      </c>
      <c r="H24" s="24">
        <f t="shared" si="0"/>
        <v>0</v>
      </c>
      <c r="I24" s="7"/>
      <c r="J24" s="7"/>
      <c r="K24" s="7">
        <f t="shared" si="1"/>
        <v>0</v>
      </c>
      <c r="L24" s="7">
        <f t="shared" si="2"/>
        <v>0</v>
      </c>
      <c r="M24" s="7">
        <f t="shared" si="3"/>
        <v>0</v>
      </c>
      <c r="N24" s="7">
        <f t="shared" si="4"/>
        <v>0</v>
      </c>
      <c r="O24" s="7">
        <f t="shared" si="5"/>
        <v>0</v>
      </c>
      <c r="P24" s="7">
        <f t="shared" ref="P24:P70" si="7">SUM(M24:O24)</f>
        <v>0</v>
      </c>
    </row>
    <row r="25" spans="1:16" x14ac:dyDescent="0.25">
      <c r="A25" s="23">
        <v>17</v>
      </c>
      <c r="B25" s="23" t="s">
        <v>17</v>
      </c>
      <c r="C25" s="26" t="s">
        <v>37</v>
      </c>
      <c r="D25" s="27" t="s">
        <v>29</v>
      </c>
      <c r="E25" s="27">
        <v>108</v>
      </c>
      <c r="F25" s="24">
        <v>0</v>
      </c>
      <c r="G25" s="24">
        <v>0</v>
      </c>
      <c r="H25" s="24">
        <f t="shared" si="0"/>
        <v>0</v>
      </c>
      <c r="I25" s="7"/>
      <c r="J25" s="7"/>
      <c r="K25" s="7">
        <f t="shared" si="1"/>
        <v>0</v>
      </c>
      <c r="L25" s="7">
        <f t="shared" si="2"/>
        <v>0</v>
      </c>
      <c r="M25" s="7">
        <f t="shared" si="3"/>
        <v>0</v>
      </c>
      <c r="N25" s="7">
        <f t="shared" si="4"/>
        <v>0</v>
      </c>
      <c r="O25" s="7">
        <f t="shared" si="5"/>
        <v>0</v>
      </c>
      <c r="P25" s="7">
        <f t="shared" ref="P25:P31" si="8">SUM(M25:O25)</f>
        <v>0</v>
      </c>
    </row>
    <row r="26" spans="1:16" x14ac:dyDescent="0.25">
      <c r="A26" s="23">
        <v>18</v>
      </c>
      <c r="B26" s="23" t="s">
        <v>17</v>
      </c>
      <c r="C26" s="26" t="s">
        <v>38</v>
      </c>
      <c r="D26" s="27" t="s">
        <v>29</v>
      </c>
      <c r="E26" s="27">
        <v>69</v>
      </c>
      <c r="F26" s="24">
        <v>0</v>
      </c>
      <c r="G26" s="24">
        <v>0</v>
      </c>
      <c r="H26" s="24">
        <f t="shared" si="0"/>
        <v>0</v>
      </c>
      <c r="I26" s="7"/>
      <c r="J26" s="7"/>
      <c r="K26" s="7">
        <f t="shared" si="1"/>
        <v>0</v>
      </c>
      <c r="L26" s="7">
        <f t="shared" si="2"/>
        <v>0</v>
      </c>
      <c r="M26" s="7">
        <f t="shared" si="3"/>
        <v>0</v>
      </c>
      <c r="N26" s="7">
        <f t="shared" si="4"/>
        <v>0</v>
      </c>
      <c r="O26" s="7">
        <f t="shared" si="5"/>
        <v>0</v>
      </c>
      <c r="P26" s="7">
        <f t="shared" si="8"/>
        <v>0</v>
      </c>
    </row>
    <row r="27" spans="1:16" ht="26.4" x14ac:dyDescent="0.25">
      <c r="A27" s="23">
        <v>19</v>
      </c>
      <c r="B27" s="23" t="s">
        <v>17</v>
      </c>
      <c r="C27" s="26" t="s">
        <v>39</v>
      </c>
      <c r="D27" s="27" t="s">
        <v>29</v>
      </c>
      <c r="E27" s="27">
        <v>42</v>
      </c>
      <c r="F27" s="24">
        <v>0</v>
      </c>
      <c r="G27" s="24">
        <v>0</v>
      </c>
      <c r="H27" s="24">
        <f t="shared" si="0"/>
        <v>0</v>
      </c>
      <c r="I27" s="7"/>
      <c r="J27" s="7"/>
      <c r="K27" s="7">
        <f t="shared" si="1"/>
        <v>0</v>
      </c>
      <c r="L27" s="7">
        <f t="shared" si="2"/>
        <v>0</v>
      </c>
      <c r="M27" s="7">
        <f t="shared" si="3"/>
        <v>0</v>
      </c>
      <c r="N27" s="7">
        <f t="shared" si="4"/>
        <v>0</v>
      </c>
      <c r="O27" s="7">
        <f t="shared" si="5"/>
        <v>0</v>
      </c>
      <c r="P27" s="7">
        <f t="shared" si="8"/>
        <v>0</v>
      </c>
    </row>
    <row r="28" spans="1:16" x14ac:dyDescent="0.25">
      <c r="A28" s="23">
        <v>20</v>
      </c>
      <c r="B28" s="23" t="s">
        <v>17</v>
      </c>
      <c r="C28" s="26" t="s">
        <v>40</v>
      </c>
      <c r="D28" s="27" t="s">
        <v>29</v>
      </c>
      <c r="E28" s="27">
        <v>84</v>
      </c>
      <c r="F28" s="24">
        <v>0</v>
      </c>
      <c r="G28" s="24">
        <v>0</v>
      </c>
      <c r="H28" s="24">
        <f t="shared" si="0"/>
        <v>0</v>
      </c>
      <c r="I28" s="7"/>
      <c r="J28" s="7">
        <v>0</v>
      </c>
      <c r="K28" s="7">
        <f t="shared" si="1"/>
        <v>0</v>
      </c>
      <c r="L28" s="7">
        <f t="shared" si="2"/>
        <v>0</v>
      </c>
      <c r="M28" s="7">
        <f t="shared" si="3"/>
        <v>0</v>
      </c>
      <c r="N28" s="7">
        <f t="shared" si="4"/>
        <v>0</v>
      </c>
      <c r="O28" s="7">
        <f t="shared" si="5"/>
        <v>0</v>
      </c>
      <c r="P28" s="7">
        <f t="shared" si="8"/>
        <v>0</v>
      </c>
    </row>
    <row r="29" spans="1:16" x14ac:dyDescent="0.25">
      <c r="A29" s="23">
        <v>21</v>
      </c>
      <c r="B29" s="23" t="s">
        <v>17</v>
      </c>
      <c r="C29" s="28" t="s">
        <v>41</v>
      </c>
      <c r="D29" s="27" t="s">
        <v>29</v>
      </c>
      <c r="E29" s="27">
        <v>2</v>
      </c>
      <c r="F29" s="24">
        <v>0</v>
      </c>
      <c r="G29" s="24">
        <v>0</v>
      </c>
      <c r="H29" s="24">
        <f t="shared" si="0"/>
        <v>0</v>
      </c>
      <c r="I29" s="8">
        <v>0</v>
      </c>
      <c r="J29" s="7">
        <v>0</v>
      </c>
      <c r="K29" s="7">
        <f t="shared" si="1"/>
        <v>0</v>
      </c>
      <c r="L29" s="7">
        <f t="shared" si="2"/>
        <v>0</v>
      </c>
      <c r="M29" s="7">
        <f t="shared" si="3"/>
        <v>0</v>
      </c>
      <c r="N29" s="7">
        <f t="shared" si="4"/>
        <v>0</v>
      </c>
      <c r="O29" s="7">
        <f t="shared" si="5"/>
        <v>0</v>
      </c>
      <c r="P29" s="7">
        <f t="shared" si="8"/>
        <v>0</v>
      </c>
    </row>
    <row r="30" spans="1:16" x14ac:dyDescent="0.25">
      <c r="A30" s="23">
        <v>22</v>
      </c>
      <c r="B30" s="23" t="s">
        <v>17</v>
      </c>
      <c r="C30" s="26" t="s">
        <v>42</v>
      </c>
      <c r="D30" s="27" t="s">
        <v>43</v>
      </c>
      <c r="E30" s="27">
        <v>11</v>
      </c>
      <c r="F30" s="24">
        <v>0</v>
      </c>
      <c r="G30" s="24">
        <v>0</v>
      </c>
      <c r="H30" s="24">
        <f t="shared" si="0"/>
        <v>0</v>
      </c>
      <c r="I30" s="7">
        <v>0</v>
      </c>
      <c r="J30" s="7">
        <v>0</v>
      </c>
      <c r="K30" s="7">
        <f t="shared" si="1"/>
        <v>0</v>
      </c>
      <c r="L30" s="7">
        <f t="shared" si="2"/>
        <v>0</v>
      </c>
      <c r="M30" s="7">
        <f t="shared" si="3"/>
        <v>0</v>
      </c>
      <c r="N30" s="7"/>
      <c r="O30" s="7"/>
      <c r="P30" s="7">
        <f t="shared" si="8"/>
        <v>0</v>
      </c>
    </row>
    <row r="31" spans="1:16" x14ac:dyDescent="0.25">
      <c r="A31" s="23">
        <v>23</v>
      </c>
      <c r="B31" s="23" t="s">
        <v>17</v>
      </c>
      <c r="C31" s="26" t="s">
        <v>44</v>
      </c>
      <c r="D31" s="27" t="s">
        <v>29</v>
      </c>
      <c r="E31" s="27">
        <v>1</v>
      </c>
      <c r="F31" s="24"/>
      <c r="G31" s="24"/>
      <c r="H31" s="24">
        <f t="shared" si="0"/>
        <v>0</v>
      </c>
      <c r="I31" s="7"/>
      <c r="J31" s="7"/>
      <c r="K31" s="7">
        <f t="shared" si="1"/>
        <v>0</v>
      </c>
      <c r="L31" s="7">
        <f t="shared" si="2"/>
        <v>0</v>
      </c>
      <c r="M31" s="7">
        <f t="shared" si="3"/>
        <v>0</v>
      </c>
      <c r="N31" s="7">
        <f t="shared" si="4"/>
        <v>0</v>
      </c>
      <c r="O31" s="7">
        <f t="shared" si="5"/>
        <v>0</v>
      </c>
      <c r="P31" s="7">
        <f t="shared" si="8"/>
        <v>0</v>
      </c>
    </row>
    <row r="32" spans="1:16" x14ac:dyDescent="0.25">
      <c r="A32" s="3"/>
      <c r="B32" s="3"/>
      <c r="C32" s="4" t="s">
        <v>45</v>
      </c>
      <c r="D32" s="5"/>
      <c r="E32" s="5"/>
      <c r="F32" s="7"/>
      <c r="G32" s="7"/>
      <c r="H32" s="7"/>
      <c r="I32" s="7"/>
      <c r="J32" s="7"/>
      <c r="K32" s="7"/>
      <c r="L32" s="7"/>
      <c r="M32" s="7"/>
      <c r="N32" s="7"/>
      <c r="O32" s="7"/>
      <c r="P32" s="7"/>
    </row>
    <row r="33" spans="1:16" x14ac:dyDescent="0.25">
      <c r="A33" s="29">
        <v>24</v>
      </c>
      <c r="B33" s="29" t="s">
        <v>17</v>
      </c>
      <c r="C33" s="30" t="s">
        <v>46</v>
      </c>
      <c r="D33" s="31" t="s">
        <v>23</v>
      </c>
      <c r="E33" s="31">
        <v>21543</v>
      </c>
      <c r="F33" s="32"/>
      <c r="G33" s="32"/>
      <c r="H33" s="32"/>
      <c r="I33" s="32"/>
      <c r="J33" s="32"/>
      <c r="K33" s="9"/>
      <c r="L33" s="9"/>
      <c r="M33" s="9"/>
      <c r="N33" s="9"/>
      <c r="O33" s="9"/>
      <c r="P33" s="9"/>
    </row>
    <row r="34" spans="1:16" x14ac:dyDescent="0.25">
      <c r="A34" s="23">
        <v>25</v>
      </c>
      <c r="B34" s="23" t="s">
        <v>17</v>
      </c>
      <c r="C34" s="26" t="s">
        <v>47</v>
      </c>
      <c r="D34" s="27" t="s">
        <v>23</v>
      </c>
      <c r="E34" s="27">
        <v>1504</v>
      </c>
      <c r="F34" s="24"/>
      <c r="G34" s="24"/>
      <c r="H34" s="24"/>
      <c r="I34" s="24">
        <v>0</v>
      </c>
      <c r="J34" s="24"/>
      <c r="K34" s="7">
        <f t="shared" si="1"/>
        <v>0</v>
      </c>
      <c r="L34" s="7">
        <f t="shared" si="2"/>
        <v>0</v>
      </c>
      <c r="M34" s="7">
        <f t="shared" si="3"/>
        <v>0</v>
      </c>
      <c r="N34" s="7">
        <f t="shared" si="4"/>
        <v>0</v>
      </c>
      <c r="O34" s="7">
        <f t="shared" si="5"/>
        <v>0</v>
      </c>
      <c r="P34" s="7">
        <f t="shared" ref="P34:P49" si="9">SUM(M34:O34)</f>
        <v>0</v>
      </c>
    </row>
    <row r="35" spans="1:16" x14ac:dyDescent="0.25">
      <c r="A35" s="23">
        <v>26</v>
      </c>
      <c r="B35" s="23" t="s">
        <v>17</v>
      </c>
      <c r="C35" s="26" t="s">
        <v>48</v>
      </c>
      <c r="D35" s="27" t="s">
        <v>29</v>
      </c>
      <c r="E35" s="27">
        <v>84</v>
      </c>
      <c r="F35" s="24"/>
      <c r="G35" s="24"/>
      <c r="H35" s="24"/>
      <c r="I35" s="24">
        <v>0</v>
      </c>
      <c r="J35" s="24"/>
      <c r="K35" s="7">
        <f t="shared" si="1"/>
        <v>0</v>
      </c>
      <c r="L35" s="7">
        <f t="shared" si="2"/>
        <v>0</v>
      </c>
      <c r="M35" s="7">
        <f t="shared" si="3"/>
        <v>0</v>
      </c>
      <c r="N35" s="7">
        <f t="shared" si="4"/>
        <v>0</v>
      </c>
      <c r="O35" s="7">
        <f t="shared" si="5"/>
        <v>0</v>
      </c>
      <c r="P35" s="7">
        <f t="shared" si="9"/>
        <v>0</v>
      </c>
    </row>
    <row r="36" spans="1:16" x14ac:dyDescent="0.25">
      <c r="A36" s="23">
        <v>27</v>
      </c>
      <c r="B36" s="23" t="s">
        <v>17</v>
      </c>
      <c r="C36" s="26" t="s">
        <v>49</v>
      </c>
      <c r="D36" s="27" t="s">
        <v>29</v>
      </c>
      <c r="E36" s="27">
        <v>42</v>
      </c>
      <c r="F36" s="24"/>
      <c r="G36" s="24"/>
      <c r="H36" s="24"/>
      <c r="I36" s="24">
        <v>0</v>
      </c>
      <c r="J36" s="24"/>
      <c r="K36" s="7">
        <f t="shared" si="1"/>
        <v>0</v>
      </c>
      <c r="L36" s="7">
        <f t="shared" si="2"/>
        <v>0</v>
      </c>
      <c r="M36" s="7">
        <f t="shared" si="3"/>
        <v>0</v>
      </c>
      <c r="N36" s="7">
        <f t="shared" si="4"/>
        <v>0</v>
      </c>
      <c r="O36" s="7">
        <f t="shared" si="5"/>
        <v>0</v>
      </c>
      <c r="P36" s="7">
        <f t="shared" si="9"/>
        <v>0</v>
      </c>
    </row>
    <row r="37" spans="1:16" x14ac:dyDescent="0.25">
      <c r="A37" s="23">
        <v>28</v>
      </c>
      <c r="B37" s="23" t="s">
        <v>17</v>
      </c>
      <c r="C37" s="26" t="s">
        <v>50</v>
      </c>
      <c r="D37" s="27" t="s">
        <v>29</v>
      </c>
      <c r="E37" s="27">
        <v>108</v>
      </c>
      <c r="F37" s="24"/>
      <c r="G37" s="24"/>
      <c r="H37" s="24"/>
      <c r="I37" s="24">
        <v>0</v>
      </c>
      <c r="J37" s="24"/>
      <c r="K37" s="7">
        <f t="shared" si="1"/>
        <v>0</v>
      </c>
      <c r="L37" s="7">
        <f t="shared" si="2"/>
        <v>0</v>
      </c>
      <c r="M37" s="7">
        <f t="shared" si="3"/>
        <v>0</v>
      </c>
      <c r="N37" s="7">
        <f t="shared" si="4"/>
        <v>0</v>
      </c>
      <c r="O37" s="7">
        <f t="shared" si="5"/>
        <v>0</v>
      </c>
      <c r="P37" s="7">
        <f t="shared" si="9"/>
        <v>0</v>
      </c>
    </row>
    <row r="38" spans="1:16" ht="26.4" x14ac:dyDescent="0.25">
      <c r="A38" s="23">
        <v>29</v>
      </c>
      <c r="B38" s="23" t="s">
        <v>17</v>
      </c>
      <c r="C38" s="26" t="s">
        <v>51</v>
      </c>
      <c r="D38" s="27" t="s">
        <v>29</v>
      </c>
      <c r="E38" s="27">
        <v>69</v>
      </c>
      <c r="F38" s="24"/>
      <c r="G38" s="24"/>
      <c r="H38" s="24"/>
      <c r="I38" s="24">
        <v>0</v>
      </c>
      <c r="J38" s="24"/>
      <c r="K38" s="7">
        <f t="shared" si="1"/>
        <v>0</v>
      </c>
      <c r="L38" s="7">
        <f t="shared" si="2"/>
        <v>0</v>
      </c>
      <c r="M38" s="7">
        <f t="shared" si="3"/>
        <v>0</v>
      </c>
      <c r="N38" s="7">
        <f t="shared" si="4"/>
        <v>0</v>
      </c>
      <c r="O38" s="7">
        <f t="shared" si="5"/>
        <v>0</v>
      </c>
      <c r="P38" s="7">
        <f t="shared" si="9"/>
        <v>0</v>
      </c>
    </row>
    <row r="39" spans="1:16" ht="26.4" x14ac:dyDescent="0.25">
      <c r="A39" s="23">
        <v>30</v>
      </c>
      <c r="B39" s="23" t="s">
        <v>17</v>
      </c>
      <c r="C39" s="26" t="s">
        <v>52</v>
      </c>
      <c r="D39" s="27" t="s">
        <v>29</v>
      </c>
      <c r="E39" s="27">
        <v>42</v>
      </c>
      <c r="F39" s="24"/>
      <c r="G39" s="24"/>
      <c r="H39" s="24"/>
      <c r="I39" s="24">
        <v>0</v>
      </c>
      <c r="J39" s="24"/>
      <c r="K39" s="7">
        <f t="shared" si="1"/>
        <v>0</v>
      </c>
      <c r="L39" s="7">
        <f t="shared" si="2"/>
        <v>0</v>
      </c>
      <c r="M39" s="7">
        <f t="shared" si="3"/>
        <v>0</v>
      </c>
      <c r="N39" s="7">
        <f t="shared" si="4"/>
        <v>0</v>
      </c>
      <c r="O39" s="7">
        <f t="shared" si="5"/>
        <v>0</v>
      </c>
      <c r="P39" s="7">
        <f t="shared" si="9"/>
        <v>0</v>
      </c>
    </row>
    <row r="40" spans="1:16" x14ac:dyDescent="0.25">
      <c r="A40" s="23">
        <v>31</v>
      </c>
      <c r="B40" s="23" t="s">
        <v>17</v>
      </c>
      <c r="C40" s="26" t="s">
        <v>53</v>
      </c>
      <c r="D40" s="27" t="s">
        <v>23</v>
      </c>
      <c r="E40" s="27">
        <v>624</v>
      </c>
      <c r="F40" s="24"/>
      <c r="G40" s="24"/>
      <c r="H40" s="24"/>
      <c r="I40" s="24">
        <v>0</v>
      </c>
      <c r="J40" s="24"/>
      <c r="K40" s="7">
        <f t="shared" si="1"/>
        <v>0</v>
      </c>
      <c r="L40" s="7">
        <f t="shared" si="2"/>
        <v>0</v>
      </c>
      <c r="M40" s="7">
        <f t="shared" si="3"/>
        <v>0</v>
      </c>
      <c r="N40" s="7">
        <f t="shared" si="4"/>
        <v>0</v>
      </c>
      <c r="O40" s="7">
        <f t="shared" si="5"/>
        <v>0</v>
      </c>
      <c r="P40" s="7">
        <f t="shared" si="9"/>
        <v>0</v>
      </c>
    </row>
    <row r="41" spans="1:16" x14ac:dyDescent="0.25">
      <c r="A41" s="23">
        <v>32</v>
      </c>
      <c r="B41" s="23" t="s">
        <v>17</v>
      </c>
      <c r="C41" s="26" t="s">
        <v>54</v>
      </c>
      <c r="D41" s="27" t="s">
        <v>23</v>
      </c>
      <c r="E41" s="27">
        <v>5406</v>
      </c>
      <c r="F41" s="24"/>
      <c r="G41" s="24"/>
      <c r="H41" s="24"/>
      <c r="I41" s="24">
        <v>0</v>
      </c>
      <c r="J41" s="24"/>
      <c r="K41" s="7">
        <f t="shared" si="1"/>
        <v>0</v>
      </c>
      <c r="L41" s="7">
        <f t="shared" si="2"/>
        <v>0</v>
      </c>
      <c r="M41" s="7">
        <f t="shared" si="3"/>
        <v>0</v>
      </c>
      <c r="N41" s="7">
        <f t="shared" si="4"/>
        <v>0</v>
      </c>
      <c r="O41" s="7">
        <f t="shared" si="5"/>
        <v>0</v>
      </c>
      <c r="P41" s="7">
        <f t="shared" si="9"/>
        <v>0</v>
      </c>
    </row>
    <row r="42" spans="1:16" x14ac:dyDescent="0.25">
      <c r="A42" s="23">
        <v>33</v>
      </c>
      <c r="B42" s="23" t="s">
        <v>17</v>
      </c>
      <c r="C42" s="26" t="s">
        <v>55</v>
      </c>
      <c r="D42" s="27" t="s">
        <v>23</v>
      </c>
      <c r="E42" s="27">
        <v>3015</v>
      </c>
      <c r="F42" s="24"/>
      <c r="G42" s="24"/>
      <c r="H42" s="24"/>
      <c r="I42" s="24">
        <v>0</v>
      </c>
      <c r="J42" s="24"/>
      <c r="K42" s="7">
        <f t="shared" si="1"/>
        <v>0</v>
      </c>
      <c r="L42" s="7">
        <f t="shared" si="2"/>
        <v>0</v>
      </c>
      <c r="M42" s="7">
        <f t="shared" si="3"/>
        <v>0</v>
      </c>
      <c r="N42" s="7">
        <f t="shared" si="4"/>
        <v>0</v>
      </c>
      <c r="O42" s="7">
        <f t="shared" si="5"/>
        <v>0</v>
      </c>
      <c r="P42" s="7">
        <f t="shared" si="9"/>
        <v>0</v>
      </c>
    </row>
    <row r="43" spans="1:16" x14ac:dyDescent="0.25">
      <c r="A43" s="23">
        <v>34</v>
      </c>
      <c r="B43" s="23" t="s">
        <v>17</v>
      </c>
      <c r="C43" s="26" t="s">
        <v>56</v>
      </c>
      <c r="D43" s="27" t="s">
        <v>29</v>
      </c>
      <c r="E43" s="27">
        <v>20</v>
      </c>
      <c r="F43" s="24"/>
      <c r="G43" s="24"/>
      <c r="H43" s="24"/>
      <c r="I43" s="24">
        <v>0</v>
      </c>
      <c r="J43" s="24"/>
      <c r="K43" s="7">
        <f t="shared" si="1"/>
        <v>0</v>
      </c>
      <c r="L43" s="7">
        <f t="shared" si="2"/>
        <v>0</v>
      </c>
      <c r="M43" s="7">
        <f t="shared" si="3"/>
        <v>0</v>
      </c>
      <c r="N43" s="7">
        <f t="shared" si="4"/>
        <v>0</v>
      </c>
      <c r="O43" s="7">
        <f t="shared" si="5"/>
        <v>0</v>
      </c>
      <c r="P43" s="7">
        <f t="shared" si="9"/>
        <v>0</v>
      </c>
    </row>
    <row r="44" spans="1:16" x14ac:dyDescent="0.25">
      <c r="A44" s="23">
        <v>35</v>
      </c>
      <c r="B44" s="23" t="s">
        <v>17</v>
      </c>
      <c r="C44" s="26" t="s">
        <v>57</v>
      </c>
      <c r="D44" s="27" t="s">
        <v>29</v>
      </c>
      <c r="E44" s="27">
        <v>20</v>
      </c>
      <c r="F44" s="24"/>
      <c r="G44" s="24"/>
      <c r="H44" s="24"/>
      <c r="I44" s="24">
        <v>0</v>
      </c>
      <c r="J44" s="24"/>
      <c r="K44" s="7">
        <f t="shared" si="1"/>
        <v>0</v>
      </c>
      <c r="L44" s="7">
        <f t="shared" si="2"/>
        <v>0</v>
      </c>
      <c r="M44" s="7">
        <f t="shared" si="3"/>
        <v>0</v>
      </c>
      <c r="N44" s="7">
        <f t="shared" si="4"/>
        <v>0</v>
      </c>
      <c r="O44" s="7">
        <f t="shared" si="5"/>
        <v>0</v>
      </c>
      <c r="P44" s="7">
        <f t="shared" si="9"/>
        <v>0</v>
      </c>
    </row>
    <row r="45" spans="1:16" x14ac:dyDescent="0.25">
      <c r="A45" s="23">
        <v>36</v>
      </c>
      <c r="B45" s="23" t="s">
        <v>17</v>
      </c>
      <c r="C45" s="26" t="s">
        <v>58</v>
      </c>
      <c r="D45" s="27" t="s">
        <v>29</v>
      </c>
      <c r="E45" s="27">
        <v>3</v>
      </c>
      <c r="F45" s="24"/>
      <c r="G45" s="24"/>
      <c r="H45" s="24"/>
      <c r="I45" s="24">
        <v>0</v>
      </c>
      <c r="J45" s="24"/>
      <c r="K45" s="7">
        <f t="shared" si="1"/>
        <v>0</v>
      </c>
      <c r="L45" s="7">
        <f t="shared" si="2"/>
        <v>0</v>
      </c>
      <c r="M45" s="7">
        <f t="shared" si="3"/>
        <v>0</v>
      </c>
      <c r="N45" s="7">
        <f t="shared" si="4"/>
        <v>0</v>
      </c>
      <c r="O45" s="7">
        <f t="shared" si="5"/>
        <v>0</v>
      </c>
      <c r="P45" s="7">
        <f t="shared" si="9"/>
        <v>0</v>
      </c>
    </row>
    <row r="46" spans="1:16" ht="26.4" x14ac:dyDescent="0.25">
      <c r="A46" s="23">
        <v>37</v>
      </c>
      <c r="B46" s="23" t="s">
        <v>17</v>
      </c>
      <c r="C46" s="26" t="s">
        <v>59</v>
      </c>
      <c r="D46" s="27" t="s">
        <v>43</v>
      </c>
      <c r="E46" s="27">
        <v>25</v>
      </c>
      <c r="F46" s="24"/>
      <c r="G46" s="24"/>
      <c r="H46" s="24"/>
      <c r="I46" s="24">
        <v>0</v>
      </c>
      <c r="J46" s="24"/>
      <c r="K46" s="7">
        <f t="shared" si="1"/>
        <v>0</v>
      </c>
      <c r="L46" s="7">
        <f t="shared" si="2"/>
        <v>0</v>
      </c>
      <c r="M46" s="7">
        <f t="shared" si="3"/>
        <v>0</v>
      </c>
      <c r="N46" s="7">
        <f t="shared" si="4"/>
        <v>0</v>
      </c>
      <c r="O46" s="7">
        <f t="shared" si="5"/>
        <v>0</v>
      </c>
      <c r="P46" s="7">
        <f t="shared" si="9"/>
        <v>0</v>
      </c>
    </row>
    <row r="47" spans="1:16" x14ac:dyDescent="0.25">
      <c r="A47" s="23">
        <v>38</v>
      </c>
      <c r="B47" s="23" t="s">
        <v>17</v>
      </c>
      <c r="C47" s="26" t="s">
        <v>60</v>
      </c>
      <c r="D47" s="27" t="s">
        <v>29</v>
      </c>
      <c r="E47" s="27">
        <v>11</v>
      </c>
      <c r="F47" s="24"/>
      <c r="G47" s="24"/>
      <c r="H47" s="24"/>
      <c r="I47" s="24">
        <v>0</v>
      </c>
      <c r="J47" s="24"/>
      <c r="K47" s="7">
        <f t="shared" si="1"/>
        <v>0</v>
      </c>
      <c r="L47" s="7">
        <f t="shared" si="2"/>
        <v>0</v>
      </c>
      <c r="M47" s="7">
        <f t="shared" si="3"/>
        <v>0</v>
      </c>
      <c r="N47" s="7">
        <f t="shared" si="4"/>
        <v>0</v>
      </c>
      <c r="O47" s="7">
        <f t="shared" si="5"/>
        <v>0</v>
      </c>
      <c r="P47" s="7">
        <f t="shared" si="9"/>
        <v>0</v>
      </c>
    </row>
    <row r="48" spans="1:16" x14ac:dyDescent="0.25">
      <c r="A48" s="23">
        <v>39</v>
      </c>
      <c r="B48" s="23" t="s">
        <v>17</v>
      </c>
      <c r="C48" s="26" t="s">
        <v>61</v>
      </c>
      <c r="D48" s="27" t="s">
        <v>29</v>
      </c>
      <c r="E48" s="27">
        <v>11</v>
      </c>
      <c r="F48" s="24"/>
      <c r="G48" s="24"/>
      <c r="H48" s="24"/>
      <c r="I48" s="24">
        <v>0</v>
      </c>
      <c r="J48" s="24"/>
      <c r="K48" s="7">
        <f t="shared" si="1"/>
        <v>0</v>
      </c>
      <c r="L48" s="7">
        <f t="shared" si="2"/>
        <v>0</v>
      </c>
      <c r="M48" s="7">
        <f t="shared" si="3"/>
        <v>0</v>
      </c>
      <c r="N48" s="7">
        <f t="shared" si="4"/>
        <v>0</v>
      </c>
      <c r="O48" s="7">
        <f t="shared" si="5"/>
        <v>0</v>
      </c>
      <c r="P48" s="7">
        <f t="shared" si="9"/>
        <v>0</v>
      </c>
    </row>
    <row r="49" spans="1:16" x14ac:dyDescent="0.25">
      <c r="A49" s="23">
        <v>40</v>
      </c>
      <c r="B49" s="23" t="s">
        <v>17</v>
      </c>
      <c r="C49" s="26" t="s">
        <v>62</v>
      </c>
      <c r="D49" s="27" t="s">
        <v>29</v>
      </c>
      <c r="E49" s="27">
        <v>1</v>
      </c>
      <c r="F49" s="24"/>
      <c r="G49" s="24"/>
      <c r="H49" s="24"/>
      <c r="I49" s="24">
        <v>0</v>
      </c>
      <c r="J49" s="24"/>
      <c r="K49" s="7">
        <f t="shared" si="1"/>
        <v>0</v>
      </c>
      <c r="L49" s="7">
        <f t="shared" si="2"/>
        <v>0</v>
      </c>
      <c r="M49" s="7">
        <f t="shared" si="3"/>
        <v>0</v>
      </c>
      <c r="N49" s="7">
        <f t="shared" si="4"/>
        <v>0</v>
      </c>
      <c r="O49" s="7">
        <f t="shared" si="5"/>
        <v>0</v>
      </c>
      <c r="P49" s="7">
        <f t="shared" si="9"/>
        <v>0</v>
      </c>
    </row>
    <row r="50" spans="1:16" x14ac:dyDescent="0.25">
      <c r="A50" s="33"/>
      <c r="B50" s="33"/>
      <c r="C50" s="33" t="s">
        <v>63</v>
      </c>
      <c r="D50" s="27"/>
      <c r="E50" s="27"/>
      <c r="F50" s="24"/>
      <c r="G50" s="24"/>
      <c r="H50" s="24"/>
      <c r="I50" s="24"/>
      <c r="J50" s="24"/>
      <c r="K50" s="7"/>
      <c r="L50" s="7"/>
      <c r="M50" s="7"/>
      <c r="N50" s="7"/>
      <c r="O50" s="7"/>
      <c r="P50" s="7"/>
    </row>
    <row r="51" spans="1:16" x14ac:dyDescent="0.25">
      <c r="A51" s="33">
        <v>41</v>
      </c>
      <c r="B51" s="23" t="s">
        <v>17</v>
      </c>
      <c r="C51" s="26" t="s">
        <v>64</v>
      </c>
      <c r="D51" s="27" t="s">
        <v>65</v>
      </c>
      <c r="E51" s="27">
        <v>598.5</v>
      </c>
      <c r="F51" s="24">
        <v>0</v>
      </c>
      <c r="G51" s="24">
        <v>0</v>
      </c>
      <c r="H51" s="24">
        <f t="shared" si="0"/>
        <v>0</v>
      </c>
      <c r="I51" s="24">
        <v>0</v>
      </c>
      <c r="J51" s="24">
        <v>0</v>
      </c>
      <c r="K51" s="7">
        <f t="shared" si="1"/>
        <v>0</v>
      </c>
      <c r="L51" s="7">
        <f t="shared" si="2"/>
        <v>0</v>
      </c>
      <c r="M51" s="7">
        <f t="shared" si="3"/>
        <v>0</v>
      </c>
      <c r="N51" s="7">
        <f t="shared" si="4"/>
        <v>0</v>
      </c>
      <c r="O51" s="7">
        <f t="shared" si="5"/>
        <v>0</v>
      </c>
      <c r="P51" s="7">
        <f t="shared" ref="P51:P59" si="10">SUM(M51:O51)</f>
        <v>0</v>
      </c>
    </row>
    <row r="52" spans="1:16" x14ac:dyDescent="0.25">
      <c r="A52" s="33">
        <v>42</v>
      </c>
      <c r="B52" s="23" t="s">
        <v>17</v>
      </c>
      <c r="C52" s="26" t="s">
        <v>66</v>
      </c>
      <c r="D52" s="27" t="s">
        <v>65</v>
      </c>
      <c r="E52" s="27">
        <v>62.5</v>
      </c>
      <c r="F52" s="24">
        <v>0</v>
      </c>
      <c r="G52" s="24">
        <v>0</v>
      </c>
      <c r="H52" s="24">
        <f t="shared" si="0"/>
        <v>0</v>
      </c>
      <c r="I52" s="24"/>
      <c r="J52" s="24">
        <v>0</v>
      </c>
      <c r="K52" s="7">
        <f t="shared" si="1"/>
        <v>0</v>
      </c>
      <c r="L52" s="7">
        <f t="shared" si="2"/>
        <v>0</v>
      </c>
      <c r="M52" s="7">
        <f t="shared" si="3"/>
        <v>0</v>
      </c>
      <c r="N52" s="7">
        <f t="shared" si="4"/>
        <v>0</v>
      </c>
      <c r="O52" s="7">
        <f t="shared" si="5"/>
        <v>0</v>
      </c>
      <c r="P52" s="7">
        <f t="shared" si="10"/>
        <v>0</v>
      </c>
    </row>
    <row r="53" spans="1:16" x14ac:dyDescent="0.25">
      <c r="A53" s="33">
        <v>43</v>
      </c>
      <c r="B53" s="23" t="s">
        <v>17</v>
      </c>
      <c r="C53" s="26" t="s">
        <v>67</v>
      </c>
      <c r="D53" s="27" t="s">
        <v>65</v>
      </c>
      <c r="E53" s="27">
        <v>205</v>
      </c>
      <c r="F53" s="24">
        <v>0</v>
      </c>
      <c r="G53" s="24">
        <v>0</v>
      </c>
      <c r="H53" s="24">
        <f t="shared" si="0"/>
        <v>0</v>
      </c>
      <c r="I53" s="24"/>
      <c r="J53" s="24">
        <v>0</v>
      </c>
      <c r="K53" s="7">
        <f t="shared" si="1"/>
        <v>0</v>
      </c>
      <c r="L53" s="7">
        <f t="shared" si="2"/>
        <v>0</v>
      </c>
      <c r="M53" s="7">
        <f t="shared" si="3"/>
        <v>0</v>
      </c>
      <c r="N53" s="7">
        <f t="shared" si="4"/>
        <v>0</v>
      </c>
      <c r="O53" s="7">
        <f t="shared" si="5"/>
        <v>0</v>
      </c>
      <c r="P53" s="7">
        <f t="shared" si="10"/>
        <v>0</v>
      </c>
    </row>
    <row r="54" spans="1:16" x14ac:dyDescent="0.25">
      <c r="A54" s="33">
        <v>44</v>
      </c>
      <c r="B54" s="23" t="s">
        <v>17</v>
      </c>
      <c r="C54" s="26" t="s">
        <v>68</v>
      </c>
      <c r="D54" s="27" t="s">
        <v>65</v>
      </c>
      <c r="E54" s="27">
        <v>114</v>
      </c>
      <c r="F54" s="24">
        <v>0</v>
      </c>
      <c r="G54" s="24">
        <v>0</v>
      </c>
      <c r="H54" s="24">
        <f t="shared" si="0"/>
        <v>0</v>
      </c>
      <c r="I54" s="24"/>
      <c r="J54" s="24">
        <v>0</v>
      </c>
      <c r="K54" s="7">
        <f t="shared" si="1"/>
        <v>0</v>
      </c>
      <c r="L54" s="7">
        <f t="shared" si="2"/>
        <v>0</v>
      </c>
      <c r="M54" s="7">
        <f t="shared" si="3"/>
        <v>0</v>
      </c>
      <c r="N54" s="7">
        <f t="shared" si="4"/>
        <v>0</v>
      </c>
      <c r="O54" s="7">
        <f t="shared" si="5"/>
        <v>0</v>
      </c>
      <c r="P54" s="7">
        <f t="shared" si="10"/>
        <v>0</v>
      </c>
    </row>
    <row r="55" spans="1:16" x14ac:dyDescent="0.25">
      <c r="A55" s="33">
        <v>45</v>
      </c>
      <c r="B55" s="23" t="s">
        <v>17</v>
      </c>
      <c r="C55" s="26" t="s">
        <v>69</v>
      </c>
      <c r="D55" s="27" t="s">
        <v>65</v>
      </c>
      <c r="E55" s="27">
        <v>579</v>
      </c>
      <c r="F55" s="24">
        <v>0</v>
      </c>
      <c r="G55" s="24">
        <v>0</v>
      </c>
      <c r="H55" s="24">
        <f t="shared" si="0"/>
        <v>0</v>
      </c>
      <c r="I55" s="24"/>
      <c r="J55" s="24">
        <v>0</v>
      </c>
      <c r="K55" s="7">
        <f t="shared" si="1"/>
        <v>0</v>
      </c>
      <c r="L55" s="7">
        <f t="shared" si="2"/>
        <v>0</v>
      </c>
      <c r="M55" s="7">
        <f t="shared" si="3"/>
        <v>0</v>
      </c>
      <c r="N55" s="7">
        <f t="shared" si="4"/>
        <v>0</v>
      </c>
      <c r="O55" s="7">
        <f t="shared" si="5"/>
        <v>0</v>
      </c>
      <c r="P55" s="7">
        <f t="shared" si="10"/>
        <v>0</v>
      </c>
    </row>
    <row r="56" spans="1:16" x14ac:dyDescent="0.25">
      <c r="A56" s="33">
        <v>46</v>
      </c>
      <c r="B56" s="23" t="s">
        <v>17</v>
      </c>
      <c r="C56" s="26" t="s">
        <v>70</v>
      </c>
      <c r="D56" s="27" t="s">
        <v>65</v>
      </c>
      <c r="E56" s="27">
        <v>360</v>
      </c>
      <c r="F56" s="24">
        <v>0</v>
      </c>
      <c r="G56" s="24">
        <v>0</v>
      </c>
      <c r="H56" s="24">
        <f t="shared" si="0"/>
        <v>0</v>
      </c>
      <c r="I56" s="24"/>
      <c r="J56" s="24">
        <v>0</v>
      </c>
      <c r="K56" s="7">
        <f t="shared" si="1"/>
        <v>0</v>
      </c>
      <c r="L56" s="7">
        <f t="shared" si="2"/>
        <v>0</v>
      </c>
      <c r="M56" s="7">
        <f t="shared" si="3"/>
        <v>0</v>
      </c>
      <c r="N56" s="7">
        <f t="shared" si="4"/>
        <v>0</v>
      </c>
      <c r="O56" s="7">
        <f t="shared" si="5"/>
        <v>0</v>
      </c>
      <c r="P56" s="7">
        <f t="shared" si="10"/>
        <v>0</v>
      </c>
    </row>
    <row r="57" spans="1:16" x14ac:dyDescent="0.25">
      <c r="A57" s="33">
        <v>47</v>
      </c>
      <c r="B57" s="23" t="s">
        <v>17</v>
      </c>
      <c r="C57" s="26" t="s">
        <v>71</v>
      </c>
      <c r="D57" s="27" t="s">
        <v>65</v>
      </c>
      <c r="E57" s="27">
        <v>79</v>
      </c>
      <c r="F57" s="24">
        <v>0</v>
      </c>
      <c r="G57" s="24">
        <v>0</v>
      </c>
      <c r="H57" s="24">
        <f t="shared" si="0"/>
        <v>0</v>
      </c>
      <c r="I57" s="24">
        <v>0</v>
      </c>
      <c r="J57" s="24">
        <v>0</v>
      </c>
      <c r="K57" s="7">
        <f t="shared" si="1"/>
        <v>0</v>
      </c>
      <c r="L57" s="7">
        <f t="shared" si="2"/>
        <v>0</v>
      </c>
      <c r="M57" s="7">
        <f t="shared" si="3"/>
        <v>0</v>
      </c>
      <c r="N57" s="7">
        <f t="shared" si="4"/>
        <v>0</v>
      </c>
      <c r="O57" s="7">
        <f t="shared" si="5"/>
        <v>0</v>
      </c>
      <c r="P57" s="7">
        <f t="shared" si="10"/>
        <v>0</v>
      </c>
    </row>
    <row r="58" spans="1:16" x14ac:dyDescent="0.25">
      <c r="A58" s="33">
        <v>48</v>
      </c>
      <c r="B58" s="23" t="s">
        <v>17</v>
      </c>
      <c r="C58" s="26" t="s">
        <v>72</v>
      </c>
      <c r="D58" s="27" t="s">
        <v>23</v>
      </c>
      <c r="E58" s="27">
        <v>439</v>
      </c>
      <c r="F58" s="24">
        <v>0</v>
      </c>
      <c r="G58" s="24">
        <v>0</v>
      </c>
      <c r="H58" s="24">
        <f t="shared" si="0"/>
        <v>0</v>
      </c>
      <c r="I58" s="24"/>
      <c r="J58" s="24">
        <v>0</v>
      </c>
      <c r="K58" s="7">
        <f t="shared" si="1"/>
        <v>0</v>
      </c>
      <c r="L58" s="7">
        <f t="shared" si="2"/>
        <v>0</v>
      </c>
      <c r="M58" s="7">
        <f t="shared" si="3"/>
        <v>0</v>
      </c>
      <c r="N58" s="7">
        <f t="shared" si="4"/>
        <v>0</v>
      </c>
      <c r="O58" s="7">
        <f t="shared" si="5"/>
        <v>0</v>
      </c>
      <c r="P58" s="7">
        <f t="shared" si="10"/>
        <v>0</v>
      </c>
    </row>
    <row r="59" spans="1:16" x14ac:dyDescent="0.25">
      <c r="A59" s="33">
        <v>49</v>
      </c>
      <c r="B59" s="23" t="s">
        <v>17</v>
      </c>
      <c r="C59" s="26" t="s">
        <v>73</v>
      </c>
      <c r="D59" s="27" t="s">
        <v>29</v>
      </c>
      <c r="E59" s="27">
        <v>1</v>
      </c>
      <c r="F59" s="24"/>
      <c r="G59" s="24"/>
      <c r="H59" s="24">
        <f t="shared" si="0"/>
        <v>0</v>
      </c>
      <c r="I59" s="24"/>
      <c r="J59" s="24"/>
      <c r="K59" s="7">
        <f t="shared" si="1"/>
        <v>0</v>
      </c>
      <c r="L59" s="7">
        <f t="shared" si="2"/>
        <v>0</v>
      </c>
      <c r="M59" s="7">
        <f t="shared" si="3"/>
        <v>0</v>
      </c>
      <c r="N59" s="7">
        <f t="shared" si="4"/>
        <v>0</v>
      </c>
      <c r="O59" s="7">
        <f t="shared" si="5"/>
        <v>0</v>
      </c>
      <c r="P59" s="7">
        <f t="shared" si="10"/>
        <v>0</v>
      </c>
    </row>
    <row r="60" spans="1:16" x14ac:dyDescent="0.25">
      <c r="A60" s="3"/>
      <c r="B60" s="3"/>
      <c r="C60" s="4" t="s">
        <v>74</v>
      </c>
      <c r="D60" s="5"/>
      <c r="E60" s="5"/>
      <c r="F60" s="7"/>
      <c r="G60" s="7"/>
      <c r="H60" s="7"/>
      <c r="I60" s="7"/>
      <c r="J60" s="7"/>
      <c r="K60" s="7"/>
      <c r="L60" s="7"/>
      <c r="M60" s="7"/>
      <c r="N60" s="7"/>
      <c r="O60" s="7"/>
      <c r="P60" s="7"/>
    </row>
    <row r="61" spans="1:16" x14ac:dyDescent="0.25">
      <c r="A61" s="3">
        <v>50</v>
      </c>
      <c r="B61" s="6" t="s">
        <v>17</v>
      </c>
      <c r="C61" s="26" t="s">
        <v>75</v>
      </c>
      <c r="D61" s="27" t="s">
        <v>76</v>
      </c>
      <c r="E61" s="27">
        <v>59</v>
      </c>
      <c r="F61" s="7"/>
      <c r="G61" s="7"/>
      <c r="H61" s="7"/>
      <c r="I61" s="7">
        <v>0</v>
      </c>
      <c r="J61" s="7"/>
      <c r="K61" s="7">
        <f t="shared" si="1"/>
        <v>0</v>
      </c>
      <c r="L61" s="7">
        <f t="shared" si="2"/>
        <v>0</v>
      </c>
      <c r="M61" s="7">
        <f t="shared" si="3"/>
        <v>0</v>
      </c>
      <c r="N61" s="7">
        <f t="shared" si="4"/>
        <v>0</v>
      </c>
      <c r="O61" s="7">
        <f t="shared" si="5"/>
        <v>0</v>
      </c>
      <c r="P61" s="7">
        <f t="shared" ref="P61:P69" si="11">SUM(M61:O61)</f>
        <v>0</v>
      </c>
    </row>
    <row r="62" spans="1:16" x14ac:dyDescent="0.25">
      <c r="A62" s="3">
        <v>51</v>
      </c>
      <c r="B62" s="6" t="s">
        <v>17</v>
      </c>
      <c r="C62" s="26" t="s">
        <v>77</v>
      </c>
      <c r="D62" s="27" t="s">
        <v>76</v>
      </c>
      <c r="E62" s="27">
        <v>232</v>
      </c>
      <c r="F62" s="7"/>
      <c r="G62" s="7"/>
      <c r="H62" s="7"/>
      <c r="I62" s="7">
        <v>0</v>
      </c>
      <c r="J62" s="7"/>
      <c r="K62" s="7">
        <f t="shared" si="1"/>
        <v>0</v>
      </c>
      <c r="L62" s="7">
        <f t="shared" si="2"/>
        <v>0</v>
      </c>
      <c r="M62" s="7">
        <f t="shared" si="3"/>
        <v>0</v>
      </c>
      <c r="N62" s="7">
        <f t="shared" si="4"/>
        <v>0</v>
      </c>
      <c r="O62" s="7">
        <f t="shared" si="5"/>
        <v>0</v>
      </c>
      <c r="P62" s="7">
        <f t="shared" si="11"/>
        <v>0</v>
      </c>
    </row>
    <row r="63" spans="1:16" x14ac:dyDescent="0.25">
      <c r="A63" s="3">
        <v>52</v>
      </c>
      <c r="B63" s="6" t="s">
        <v>17</v>
      </c>
      <c r="C63" s="26" t="s">
        <v>78</v>
      </c>
      <c r="D63" s="27" t="s">
        <v>76</v>
      </c>
      <c r="E63" s="27">
        <v>15</v>
      </c>
      <c r="F63" s="7"/>
      <c r="G63" s="7"/>
      <c r="H63" s="7"/>
      <c r="I63" s="7">
        <v>0</v>
      </c>
      <c r="J63" s="7"/>
      <c r="K63" s="7">
        <f t="shared" si="1"/>
        <v>0</v>
      </c>
      <c r="L63" s="7">
        <f t="shared" si="2"/>
        <v>0</v>
      </c>
      <c r="M63" s="7">
        <f t="shared" si="3"/>
        <v>0</v>
      </c>
      <c r="N63" s="7">
        <f t="shared" si="4"/>
        <v>0</v>
      </c>
      <c r="O63" s="7">
        <f t="shared" si="5"/>
        <v>0</v>
      </c>
      <c r="P63" s="7">
        <f t="shared" si="11"/>
        <v>0</v>
      </c>
    </row>
    <row r="64" spans="1:16" x14ac:dyDescent="0.25">
      <c r="A64" s="3">
        <v>53</v>
      </c>
      <c r="B64" s="6" t="s">
        <v>17</v>
      </c>
      <c r="C64" s="26" t="s">
        <v>79</v>
      </c>
      <c r="D64" s="27" t="s">
        <v>76</v>
      </c>
      <c r="E64" s="27">
        <v>40</v>
      </c>
      <c r="F64" s="7"/>
      <c r="G64" s="7"/>
      <c r="H64" s="7"/>
      <c r="I64" s="7">
        <v>0</v>
      </c>
      <c r="J64" s="7"/>
      <c r="K64" s="7">
        <f t="shared" ref="K64:K90" si="12">SUM(H64:J64)</f>
        <v>0</v>
      </c>
      <c r="L64" s="7">
        <f t="shared" si="2"/>
        <v>0</v>
      </c>
      <c r="M64" s="7">
        <f t="shared" si="3"/>
        <v>0</v>
      </c>
      <c r="N64" s="7">
        <f t="shared" si="4"/>
        <v>0</v>
      </c>
      <c r="O64" s="7">
        <f t="shared" si="5"/>
        <v>0</v>
      </c>
      <c r="P64" s="7">
        <f t="shared" si="11"/>
        <v>0</v>
      </c>
    </row>
    <row r="65" spans="1:16" x14ac:dyDescent="0.25">
      <c r="A65" s="3">
        <v>54</v>
      </c>
      <c r="B65" s="6" t="s">
        <v>17</v>
      </c>
      <c r="C65" s="26" t="s">
        <v>80</v>
      </c>
      <c r="D65" s="27" t="s">
        <v>76</v>
      </c>
      <c r="E65" s="27">
        <v>60</v>
      </c>
      <c r="F65" s="7"/>
      <c r="G65" s="7"/>
      <c r="H65" s="7"/>
      <c r="I65" s="7">
        <v>0</v>
      </c>
      <c r="J65" s="7"/>
      <c r="K65" s="7">
        <f t="shared" si="12"/>
        <v>0</v>
      </c>
      <c r="L65" s="7">
        <f t="shared" si="2"/>
        <v>0</v>
      </c>
      <c r="M65" s="7">
        <f t="shared" si="3"/>
        <v>0</v>
      </c>
      <c r="N65" s="7">
        <f t="shared" si="4"/>
        <v>0</v>
      </c>
      <c r="O65" s="7">
        <f t="shared" si="5"/>
        <v>0</v>
      </c>
      <c r="P65" s="7">
        <f t="shared" si="11"/>
        <v>0</v>
      </c>
    </row>
    <row r="66" spans="1:16" x14ac:dyDescent="0.25">
      <c r="A66" s="3">
        <v>55</v>
      </c>
      <c r="B66" s="6" t="s">
        <v>17</v>
      </c>
      <c r="C66" s="26" t="s">
        <v>81</v>
      </c>
      <c r="D66" s="27" t="s">
        <v>76</v>
      </c>
      <c r="E66" s="27">
        <v>117</v>
      </c>
      <c r="F66" s="7"/>
      <c r="G66" s="7"/>
      <c r="H66" s="7"/>
      <c r="I66" s="7">
        <v>0</v>
      </c>
      <c r="J66" s="7"/>
      <c r="K66" s="7">
        <f t="shared" si="12"/>
        <v>0</v>
      </c>
      <c r="L66" s="7">
        <f t="shared" si="2"/>
        <v>0</v>
      </c>
      <c r="M66" s="7">
        <f t="shared" si="3"/>
        <v>0</v>
      </c>
      <c r="N66" s="7">
        <f t="shared" si="4"/>
        <v>0</v>
      </c>
      <c r="O66" s="7">
        <f t="shared" si="5"/>
        <v>0</v>
      </c>
      <c r="P66" s="7">
        <f t="shared" si="11"/>
        <v>0</v>
      </c>
    </row>
    <row r="67" spans="1:16" x14ac:dyDescent="0.25">
      <c r="A67" s="3">
        <v>56</v>
      </c>
      <c r="B67" s="6" t="s">
        <v>17</v>
      </c>
      <c r="C67" s="26" t="s">
        <v>82</v>
      </c>
      <c r="D67" s="27" t="s">
        <v>76</v>
      </c>
      <c r="E67" s="27">
        <v>139</v>
      </c>
      <c r="F67" s="7"/>
      <c r="G67" s="7"/>
      <c r="H67" s="7"/>
      <c r="I67" s="7">
        <v>0</v>
      </c>
      <c r="J67" s="7"/>
      <c r="K67" s="7">
        <f t="shared" si="12"/>
        <v>0</v>
      </c>
      <c r="L67" s="7">
        <f t="shared" si="2"/>
        <v>0</v>
      </c>
      <c r="M67" s="7">
        <f t="shared" si="3"/>
        <v>0</v>
      </c>
      <c r="N67" s="7">
        <f t="shared" si="4"/>
        <v>0</v>
      </c>
      <c r="O67" s="7">
        <f t="shared" si="5"/>
        <v>0</v>
      </c>
      <c r="P67" s="7">
        <f t="shared" si="11"/>
        <v>0</v>
      </c>
    </row>
    <row r="68" spans="1:16" x14ac:dyDescent="0.25">
      <c r="A68" s="3">
        <v>57</v>
      </c>
      <c r="B68" s="6" t="s">
        <v>17</v>
      </c>
      <c r="C68" s="26" t="s">
        <v>83</v>
      </c>
      <c r="D68" s="27" t="s">
        <v>76</v>
      </c>
      <c r="E68" s="27">
        <v>233</v>
      </c>
      <c r="F68" s="7"/>
      <c r="G68" s="7"/>
      <c r="H68" s="7"/>
      <c r="I68" s="7">
        <v>0</v>
      </c>
      <c r="J68" s="7"/>
      <c r="K68" s="7">
        <f t="shared" si="12"/>
        <v>0</v>
      </c>
      <c r="L68" s="7">
        <f t="shared" si="2"/>
        <v>0</v>
      </c>
      <c r="M68" s="7">
        <f t="shared" si="3"/>
        <v>0</v>
      </c>
      <c r="N68" s="7">
        <f t="shared" si="4"/>
        <v>0</v>
      </c>
      <c r="O68" s="7">
        <f t="shared" si="5"/>
        <v>0</v>
      </c>
      <c r="P68" s="7">
        <f t="shared" si="11"/>
        <v>0</v>
      </c>
    </row>
    <row r="69" spans="1:16" x14ac:dyDescent="0.25">
      <c r="A69" s="3">
        <v>58</v>
      </c>
      <c r="B69" s="6" t="s">
        <v>17</v>
      </c>
      <c r="C69" s="26" t="s">
        <v>84</v>
      </c>
      <c r="D69" s="27" t="s">
        <v>76</v>
      </c>
      <c r="E69" s="27">
        <v>21</v>
      </c>
      <c r="F69" s="7"/>
      <c r="G69" s="7"/>
      <c r="H69" s="7"/>
      <c r="I69" s="7">
        <v>0</v>
      </c>
      <c r="J69" s="7"/>
      <c r="K69" s="7">
        <f t="shared" si="12"/>
        <v>0</v>
      </c>
      <c r="L69" s="7">
        <f t="shared" si="2"/>
        <v>0</v>
      </c>
      <c r="M69" s="7">
        <f t="shared" si="3"/>
        <v>0</v>
      </c>
      <c r="N69" s="7">
        <f t="shared" si="4"/>
        <v>0</v>
      </c>
      <c r="O69" s="7">
        <f t="shared" si="5"/>
        <v>0</v>
      </c>
      <c r="P69" s="7">
        <f t="shared" si="11"/>
        <v>0</v>
      </c>
    </row>
    <row r="70" spans="1:16" x14ac:dyDescent="0.25">
      <c r="A70" s="3">
        <v>59</v>
      </c>
      <c r="B70" s="6" t="s">
        <v>17</v>
      </c>
      <c r="C70" s="26" t="s">
        <v>85</v>
      </c>
      <c r="D70" s="27" t="s">
        <v>86</v>
      </c>
      <c r="E70" s="27">
        <v>9</v>
      </c>
      <c r="F70" s="7"/>
      <c r="G70" s="7"/>
      <c r="H70" s="7"/>
      <c r="I70" s="7">
        <v>0</v>
      </c>
      <c r="J70" s="7"/>
      <c r="K70" s="7">
        <f t="shared" si="12"/>
        <v>0</v>
      </c>
      <c r="L70" s="7">
        <f t="shared" si="2"/>
        <v>0</v>
      </c>
      <c r="M70" s="7">
        <f t="shared" si="3"/>
        <v>0</v>
      </c>
      <c r="N70" s="7">
        <f t="shared" si="4"/>
        <v>0</v>
      </c>
      <c r="O70" s="7">
        <f t="shared" si="5"/>
        <v>0</v>
      </c>
      <c r="P70" s="7">
        <f t="shared" si="7"/>
        <v>0</v>
      </c>
    </row>
    <row r="71" spans="1:16" x14ac:dyDescent="0.25">
      <c r="A71" s="3">
        <v>60</v>
      </c>
      <c r="B71" s="6" t="s">
        <v>17</v>
      </c>
      <c r="C71" s="26" t="s">
        <v>62</v>
      </c>
      <c r="D71" s="27" t="s">
        <v>29</v>
      </c>
      <c r="E71" s="27">
        <v>1</v>
      </c>
      <c r="F71" s="7"/>
      <c r="G71" s="7"/>
      <c r="H71" s="7"/>
      <c r="I71" s="7">
        <v>0</v>
      </c>
      <c r="J71" s="7"/>
      <c r="K71" s="7">
        <f t="shared" si="12"/>
        <v>0</v>
      </c>
      <c r="L71" s="7">
        <f t="shared" si="2"/>
        <v>0</v>
      </c>
      <c r="M71" s="7">
        <f t="shared" si="3"/>
        <v>0</v>
      </c>
      <c r="N71" s="7">
        <f t="shared" si="4"/>
        <v>0</v>
      </c>
      <c r="O71" s="7">
        <f t="shared" si="5"/>
        <v>0</v>
      </c>
      <c r="P71" s="7">
        <f>SUM(M71:O71)</f>
        <v>0</v>
      </c>
    </row>
    <row r="72" spans="1:16" x14ac:dyDescent="0.25">
      <c r="A72" s="3"/>
      <c r="B72" s="3"/>
      <c r="C72" s="4" t="s">
        <v>87</v>
      </c>
      <c r="D72" s="5"/>
      <c r="E72" s="5"/>
      <c r="F72" s="7"/>
      <c r="G72" s="7"/>
      <c r="H72" s="7"/>
      <c r="I72" s="7"/>
      <c r="J72" s="7"/>
      <c r="K72" s="7"/>
      <c r="L72" s="7"/>
      <c r="M72" s="7"/>
      <c r="N72" s="7"/>
      <c r="O72" s="7"/>
      <c r="P72" s="7"/>
    </row>
    <row r="73" spans="1:16" x14ac:dyDescent="0.25">
      <c r="A73" s="3"/>
      <c r="B73" s="3"/>
      <c r="C73" s="4" t="s">
        <v>16</v>
      </c>
      <c r="D73" s="5"/>
      <c r="E73" s="5"/>
      <c r="F73" s="7"/>
      <c r="G73" s="7"/>
      <c r="H73" s="7"/>
      <c r="I73" s="7"/>
      <c r="J73" s="7"/>
      <c r="K73" s="7"/>
      <c r="L73" s="7"/>
      <c r="M73" s="7"/>
      <c r="N73" s="7"/>
      <c r="O73" s="7"/>
      <c r="P73" s="7"/>
    </row>
    <row r="74" spans="1:16" x14ac:dyDescent="0.25">
      <c r="A74" s="3">
        <v>61</v>
      </c>
      <c r="B74" s="34" t="s">
        <v>17</v>
      </c>
      <c r="C74" s="35" t="s">
        <v>88</v>
      </c>
      <c r="D74" s="36" t="s">
        <v>29</v>
      </c>
      <c r="E74" s="36">
        <v>1</v>
      </c>
      <c r="F74" s="7">
        <v>0</v>
      </c>
      <c r="G74" s="7">
        <v>0</v>
      </c>
      <c r="H74" s="7">
        <f t="shared" ref="H74:H90" si="13">F74*G74</f>
        <v>0</v>
      </c>
      <c r="I74" s="7"/>
      <c r="J74" s="7">
        <v>0</v>
      </c>
      <c r="K74" s="7">
        <f t="shared" si="12"/>
        <v>0</v>
      </c>
      <c r="L74" s="7">
        <f t="shared" ref="L74:L90" si="14">E74*F74</f>
        <v>0</v>
      </c>
      <c r="M74" s="7">
        <f t="shared" ref="M74:M90" si="15">E74*H74</f>
        <v>0</v>
      </c>
      <c r="N74" s="7">
        <f t="shared" ref="N74:N90" si="16">E74*I74</f>
        <v>0</v>
      </c>
      <c r="O74" s="7">
        <f t="shared" ref="O74:O90" si="17">E74*J74</f>
        <v>0</v>
      </c>
      <c r="P74" s="7">
        <f>SUM(M74:O74)</f>
        <v>0</v>
      </c>
    </row>
    <row r="75" spans="1:16" x14ac:dyDescent="0.25">
      <c r="A75" s="3">
        <v>62</v>
      </c>
      <c r="B75" s="34" t="s">
        <v>17</v>
      </c>
      <c r="C75" s="35" t="s">
        <v>89</v>
      </c>
      <c r="D75" s="36" t="s">
        <v>23</v>
      </c>
      <c r="E75" s="36">
        <v>240</v>
      </c>
      <c r="F75" s="7">
        <v>0</v>
      </c>
      <c r="G75" s="7">
        <v>0</v>
      </c>
      <c r="H75" s="7">
        <f t="shared" si="13"/>
        <v>0</v>
      </c>
      <c r="I75" s="7"/>
      <c r="J75" s="7">
        <v>0</v>
      </c>
      <c r="K75" s="7">
        <f t="shared" si="12"/>
        <v>0</v>
      </c>
      <c r="L75" s="7">
        <f t="shared" si="14"/>
        <v>0</v>
      </c>
      <c r="M75" s="7">
        <f t="shared" si="15"/>
        <v>0</v>
      </c>
      <c r="N75" s="7">
        <f t="shared" si="16"/>
        <v>0</v>
      </c>
      <c r="O75" s="7">
        <f t="shared" si="17"/>
        <v>0</v>
      </c>
      <c r="P75" s="7">
        <f>SUM(M75:O75)</f>
        <v>0</v>
      </c>
    </row>
    <row r="76" spans="1:16" x14ac:dyDescent="0.25">
      <c r="A76" s="22">
        <v>63</v>
      </c>
      <c r="B76" s="34" t="s">
        <v>17</v>
      </c>
      <c r="C76" s="35" t="s">
        <v>111</v>
      </c>
      <c r="D76" s="36" t="s">
        <v>29</v>
      </c>
      <c r="E76" s="36">
        <v>1</v>
      </c>
      <c r="F76" s="7">
        <v>0</v>
      </c>
      <c r="G76" s="7">
        <v>0</v>
      </c>
      <c r="H76" s="7">
        <f t="shared" ref="H76:H78" si="18">F76*G76</f>
        <v>0</v>
      </c>
      <c r="I76" s="7"/>
      <c r="J76" s="7">
        <v>0</v>
      </c>
      <c r="K76" s="7">
        <f t="shared" ref="K76:K78" si="19">SUM(H76:J76)</f>
        <v>0</v>
      </c>
      <c r="L76" s="7">
        <f t="shared" ref="L76:L78" si="20">E76*F76</f>
        <v>0</v>
      </c>
      <c r="M76" s="7">
        <f t="shared" ref="M76:M78" si="21">E76*H76</f>
        <v>0</v>
      </c>
      <c r="N76" s="7">
        <f>E76*I76</f>
        <v>0</v>
      </c>
      <c r="O76" s="7">
        <f t="shared" ref="O76:O77" si="22">E76*J76</f>
        <v>0</v>
      </c>
      <c r="P76" s="7">
        <f>SUM(M76:O76)</f>
        <v>0</v>
      </c>
    </row>
    <row r="77" spans="1:16" x14ac:dyDescent="0.25">
      <c r="A77" s="22">
        <v>64</v>
      </c>
      <c r="B77" s="34" t="s">
        <v>17</v>
      </c>
      <c r="C77" s="35" t="s">
        <v>112</v>
      </c>
      <c r="D77" s="36" t="s">
        <v>23</v>
      </c>
      <c r="E77" s="36">
        <v>22</v>
      </c>
      <c r="F77" s="7">
        <v>0</v>
      </c>
      <c r="G77" s="7">
        <v>0</v>
      </c>
      <c r="H77" s="7">
        <f t="shared" si="18"/>
        <v>0</v>
      </c>
      <c r="I77" s="7"/>
      <c r="J77" s="7">
        <v>0</v>
      </c>
      <c r="K77" s="7">
        <f t="shared" si="19"/>
        <v>0</v>
      </c>
      <c r="L77" s="7">
        <f t="shared" si="20"/>
        <v>0</v>
      </c>
      <c r="M77" s="7">
        <f t="shared" si="21"/>
        <v>0</v>
      </c>
      <c r="N77" s="7">
        <f>E77*I77</f>
        <v>0</v>
      </c>
      <c r="O77" s="7">
        <f t="shared" si="22"/>
        <v>0</v>
      </c>
      <c r="P77" s="7">
        <f t="shared" ref="P77" si="23">SUM(M77:O77)</f>
        <v>0</v>
      </c>
    </row>
    <row r="78" spans="1:16" x14ac:dyDescent="0.25">
      <c r="A78" s="22">
        <v>65</v>
      </c>
      <c r="B78" s="34" t="s">
        <v>17</v>
      </c>
      <c r="C78" s="35" t="s">
        <v>113</v>
      </c>
      <c r="D78" s="36" t="s">
        <v>43</v>
      </c>
      <c r="E78" s="36">
        <v>1</v>
      </c>
      <c r="F78" s="7">
        <v>0</v>
      </c>
      <c r="G78" s="7">
        <v>0</v>
      </c>
      <c r="H78" s="7">
        <f t="shared" si="18"/>
        <v>0</v>
      </c>
      <c r="I78" s="7"/>
      <c r="J78" s="7">
        <v>0</v>
      </c>
      <c r="K78" s="7">
        <f t="shared" si="19"/>
        <v>0</v>
      </c>
      <c r="L78" s="7">
        <f t="shared" si="20"/>
        <v>0</v>
      </c>
      <c r="M78" s="7">
        <f t="shared" si="21"/>
        <v>0</v>
      </c>
      <c r="N78" s="7">
        <f t="shared" ref="N78" si="24">E78*I78</f>
        <v>0</v>
      </c>
      <c r="O78" s="7">
        <f>E78*J78</f>
        <v>0</v>
      </c>
      <c r="P78" s="7">
        <f>SUM(M78:O78)</f>
        <v>0</v>
      </c>
    </row>
    <row r="79" spans="1:16" x14ac:dyDescent="0.25">
      <c r="A79" s="22"/>
      <c r="B79" s="37"/>
      <c r="C79" s="38" t="s">
        <v>114</v>
      </c>
      <c r="D79" s="36"/>
      <c r="E79" s="36"/>
      <c r="F79" s="7"/>
      <c r="G79" s="7"/>
      <c r="H79" s="7"/>
      <c r="I79" s="7"/>
      <c r="J79" s="7"/>
      <c r="K79" s="7"/>
      <c r="L79" s="7"/>
      <c r="M79" s="7"/>
      <c r="N79" s="7"/>
      <c r="O79" s="7"/>
      <c r="P79" s="7"/>
    </row>
    <row r="80" spans="1:16" x14ac:dyDescent="0.25">
      <c r="A80" s="22">
        <v>66</v>
      </c>
      <c r="B80" s="34" t="s">
        <v>17</v>
      </c>
      <c r="C80" s="35" t="s">
        <v>115</v>
      </c>
      <c r="D80" s="36" t="s">
        <v>43</v>
      </c>
      <c r="E80" s="36">
        <v>1</v>
      </c>
      <c r="F80" s="7"/>
      <c r="G80" s="7"/>
      <c r="H80" s="7"/>
      <c r="I80" s="7">
        <v>0</v>
      </c>
      <c r="J80" s="7"/>
      <c r="K80" s="7">
        <f t="shared" ref="K80" si="25">SUM(H80:J80)</f>
        <v>0</v>
      </c>
      <c r="L80" s="7">
        <f>E80*F80</f>
        <v>0</v>
      </c>
      <c r="M80" s="7">
        <f t="shared" ref="M80" si="26">E80*H80</f>
        <v>0</v>
      </c>
      <c r="N80" s="7">
        <f t="shared" ref="N80" si="27">E80*I80</f>
        <v>0</v>
      </c>
      <c r="O80" s="7">
        <f t="shared" ref="O80" si="28">E80*J80</f>
        <v>0</v>
      </c>
      <c r="P80" s="7">
        <f>SUM(M80:O80)</f>
        <v>0</v>
      </c>
    </row>
    <row r="81" spans="1:16" x14ac:dyDescent="0.25">
      <c r="A81" s="22">
        <v>67</v>
      </c>
      <c r="B81" s="34" t="s">
        <v>17</v>
      </c>
      <c r="C81" s="35" t="s">
        <v>55</v>
      </c>
      <c r="D81" s="36" t="s">
        <v>23</v>
      </c>
      <c r="E81" s="36">
        <v>13</v>
      </c>
      <c r="F81" s="7"/>
      <c r="G81" s="7"/>
      <c r="H81" s="7"/>
      <c r="I81" s="7">
        <v>0</v>
      </c>
      <c r="J81" s="7"/>
      <c r="K81" s="7">
        <f t="shared" ref="K81" si="29">SUM(H81:J81)</f>
        <v>0</v>
      </c>
      <c r="L81" s="7">
        <f>E81*F81</f>
        <v>0</v>
      </c>
      <c r="M81" s="7">
        <f t="shared" ref="M81" si="30">E81*H81</f>
        <v>0</v>
      </c>
      <c r="N81" s="7">
        <f t="shared" ref="N81" si="31">E81*I81</f>
        <v>0</v>
      </c>
      <c r="O81" s="7">
        <f t="shared" ref="O81" si="32">E81*J81</f>
        <v>0</v>
      </c>
      <c r="P81" s="7">
        <f>SUM(M81:O81)</f>
        <v>0</v>
      </c>
    </row>
    <row r="82" spans="1:16" x14ac:dyDescent="0.25">
      <c r="A82" s="22">
        <v>68</v>
      </c>
      <c r="B82" s="34" t="s">
        <v>17</v>
      </c>
      <c r="C82" s="35" t="s">
        <v>116</v>
      </c>
      <c r="D82" s="36" t="s">
        <v>29</v>
      </c>
      <c r="E82" s="36">
        <v>1</v>
      </c>
      <c r="F82" s="7"/>
      <c r="G82" s="7"/>
      <c r="H82" s="7"/>
      <c r="I82" s="7">
        <v>0</v>
      </c>
      <c r="J82" s="7"/>
      <c r="K82" s="7">
        <f t="shared" ref="K82" si="33">SUM(H82:J82)</f>
        <v>0</v>
      </c>
      <c r="L82" s="7">
        <f>E82*F82</f>
        <v>0</v>
      </c>
      <c r="M82" s="7">
        <f t="shared" ref="M82" si="34">E82*H82</f>
        <v>0</v>
      </c>
      <c r="N82" s="7">
        <f t="shared" ref="N82" si="35">E82*I82</f>
        <v>0</v>
      </c>
      <c r="O82" s="7">
        <f t="shared" ref="O82" si="36">E82*J82</f>
        <v>0</v>
      </c>
      <c r="P82" s="7">
        <f>SUM(M82:O82)</f>
        <v>0</v>
      </c>
    </row>
    <row r="83" spans="1:16" x14ac:dyDescent="0.25">
      <c r="A83" s="3"/>
      <c r="B83" s="3"/>
      <c r="C83" s="4" t="s">
        <v>90</v>
      </c>
      <c r="D83" s="5"/>
      <c r="E83" s="5"/>
      <c r="F83" s="7"/>
      <c r="G83" s="7"/>
      <c r="H83" s="7"/>
      <c r="I83" s="7"/>
      <c r="J83" s="7"/>
      <c r="K83" s="7"/>
      <c r="L83" s="7"/>
      <c r="M83" s="7"/>
      <c r="N83" s="7"/>
      <c r="O83" s="7"/>
      <c r="P83" s="7"/>
    </row>
    <row r="84" spans="1:16" x14ac:dyDescent="0.25">
      <c r="A84" s="3"/>
      <c r="B84" s="3"/>
      <c r="C84" s="4" t="s">
        <v>16</v>
      </c>
      <c r="D84" s="5"/>
      <c r="E84" s="5"/>
      <c r="F84" s="7"/>
      <c r="G84" s="7"/>
      <c r="H84" s="7"/>
      <c r="I84" s="7"/>
      <c r="J84" s="7"/>
      <c r="K84" s="7"/>
      <c r="L84" s="7"/>
      <c r="M84" s="7"/>
      <c r="N84" s="7"/>
      <c r="O84" s="7"/>
      <c r="P84" s="7"/>
    </row>
    <row r="85" spans="1:16" x14ac:dyDescent="0.25">
      <c r="A85" s="23">
        <v>69</v>
      </c>
      <c r="B85" s="34" t="s">
        <v>17</v>
      </c>
      <c r="C85" s="39" t="s">
        <v>91</v>
      </c>
      <c r="D85" s="36" t="s">
        <v>92</v>
      </c>
      <c r="E85" s="36">
        <v>1.327</v>
      </c>
      <c r="F85" s="7">
        <v>0</v>
      </c>
      <c r="G85" s="7">
        <v>0</v>
      </c>
      <c r="H85" s="7">
        <f t="shared" si="13"/>
        <v>0</v>
      </c>
      <c r="I85" s="7"/>
      <c r="J85" s="7"/>
      <c r="K85" s="7">
        <f t="shared" si="12"/>
        <v>0</v>
      </c>
      <c r="L85" s="7">
        <f t="shared" si="14"/>
        <v>0</v>
      </c>
      <c r="M85" s="7">
        <f t="shared" si="15"/>
        <v>0</v>
      </c>
      <c r="N85" s="7">
        <f t="shared" si="16"/>
        <v>0</v>
      </c>
      <c r="O85" s="7">
        <f t="shared" si="17"/>
        <v>0</v>
      </c>
      <c r="P85" s="7">
        <f>SUM(M85:O85)</f>
        <v>0</v>
      </c>
    </row>
    <row r="86" spans="1:16" x14ac:dyDescent="0.25">
      <c r="A86" s="23">
        <v>70</v>
      </c>
      <c r="B86" s="34" t="s">
        <v>17</v>
      </c>
      <c r="C86" s="39" t="s">
        <v>93</v>
      </c>
      <c r="D86" s="36" t="s">
        <v>92</v>
      </c>
      <c r="E86" s="36">
        <v>1.327</v>
      </c>
      <c r="F86" s="7">
        <v>0</v>
      </c>
      <c r="G86" s="7">
        <v>0</v>
      </c>
      <c r="H86" s="7">
        <f t="shared" si="13"/>
        <v>0</v>
      </c>
      <c r="I86" s="7"/>
      <c r="J86" s="7"/>
      <c r="K86" s="7">
        <f t="shared" si="12"/>
        <v>0</v>
      </c>
      <c r="L86" s="7">
        <f t="shared" si="14"/>
        <v>0</v>
      </c>
      <c r="M86" s="7">
        <f t="shared" si="15"/>
        <v>0</v>
      </c>
      <c r="N86" s="7">
        <f t="shared" si="16"/>
        <v>0</v>
      </c>
      <c r="O86" s="7">
        <f t="shared" si="17"/>
        <v>0</v>
      </c>
      <c r="P86" s="7">
        <f>SUM(M86:O86)</f>
        <v>0</v>
      </c>
    </row>
    <row r="87" spans="1:16" s="25" customFormat="1" ht="39.6" x14ac:dyDescent="0.25">
      <c r="A87" s="6">
        <v>71</v>
      </c>
      <c r="B87" s="34" t="s">
        <v>17</v>
      </c>
      <c r="C87" s="39" t="s">
        <v>117</v>
      </c>
      <c r="D87" s="36" t="s">
        <v>95</v>
      </c>
      <c r="E87" s="36">
        <v>1</v>
      </c>
      <c r="F87" s="24"/>
      <c r="G87" s="24"/>
      <c r="H87" s="24"/>
      <c r="I87" s="24"/>
      <c r="J87" s="24"/>
      <c r="K87" s="24"/>
      <c r="L87" s="24"/>
      <c r="M87" s="24"/>
      <c r="N87" s="24"/>
      <c r="O87" s="24"/>
      <c r="P87" s="24">
        <v>0</v>
      </c>
    </row>
    <row r="88" spans="1:16" x14ac:dyDescent="0.25">
      <c r="A88" s="6">
        <v>72</v>
      </c>
      <c r="B88" s="34" t="s">
        <v>17</v>
      </c>
      <c r="C88" s="39" t="s">
        <v>94</v>
      </c>
      <c r="D88" s="36" t="s">
        <v>95</v>
      </c>
      <c r="E88" s="36">
        <v>1</v>
      </c>
      <c r="F88" s="7">
        <v>0</v>
      </c>
      <c r="G88" s="7">
        <v>0</v>
      </c>
      <c r="H88" s="7">
        <f t="shared" si="13"/>
        <v>0</v>
      </c>
      <c r="I88" s="7">
        <v>0</v>
      </c>
      <c r="J88" s="7">
        <v>0</v>
      </c>
      <c r="K88" s="7">
        <f t="shared" si="12"/>
        <v>0</v>
      </c>
      <c r="L88" s="7">
        <f t="shared" si="14"/>
        <v>0</v>
      </c>
      <c r="M88" s="7">
        <f t="shared" si="15"/>
        <v>0</v>
      </c>
      <c r="N88" s="7">
        <f t="shared" si="16"/>
        <v>0</v>
      </c>
      <c r="O88" s="7">
        <f t="shared" si="17"/>
        <v>0</v>
      </c>
      <c r="P88" s="7">
        <f>SUM(M88:O88)</f>
        <v>0</v>
      </c>
    </row>
    <row r="89" spans="1:16" x14ac:dyDescent="0.25">
      <c r="A89" s="6">
        <v>73</v>
      </c>
      <c r="B89" s="34" t="s">
        <v>17</v>
      </c>
      <c r="C89" s="39" t="s">
        <v>96</v>
      </c>
      <c r="D89" s="36" t="s">
        <v>95</v>
      </c>
      <c r="E89" s="36">
        <v>1</v>
      </c>
      <c r="F89" s="7"/>
      <c r="G89" s="7"/>
      <c r="H89" s="7">
        <f t="shared" si="13"/>
        <v>0</v>
      </c>
      <c r="I89" s="7"/>
      <c r="J89" s="7"/>
      <c r="K89" s="7">
        <f t="shared" si="12"/>
        <v>0</v>
      </c>
      <c r="L89" s="7">
        <f t="shared" si="14"/>
        <v>0</v>
      </c>
      <c r="M89" s="7">
        <f t="shared" si="15"/>
        <v>0</v>
      </c>
      <c r="N89" s="7">
        <f t="shared" si="16"/>
        <v>0</v>
      </c>
      <c r="O89" s="7">
        <f t="shared" si="17"/>
        <v>0</v>
      </c>
      <c r="P89" s="7">
        <f>SUM(M89:O89)</f>
        <v>0</v>
      </c>
    </row>
    <row r="90" spans="1:16" x14ac:dyDescent="0.25">
      <c r="A90" s="6">
        <v>74</v>
      </c>
      <c r="B90" s="34" t="s">
        <v>17</v>
      </c>
      <c r="C90" s="39" t="s">
        <v>97</v>
      </c>
      <c r="D90" s="36" t="s">
        <v>95</v>
      </c>
      <c r="E90" s="36">
        <v>1</v>
      </c>
      <c r="F90" s="7"/>
      <c r="G90" s="7"/>
      <c r="H90" s="7">
        <f t="shared" si="13"/>
        <v>0</v>
      </c>
      <c r="I90" s="7"/>
      <c r="J90" s="7"/>
      <c r="K90" s="7">
        <f t="shared" si="12"/>
        <v>0</v>
      </c>
      <c r="L90" s="7">
        <f t="shared" si="14"/>
        <v>0</v>
      </c>
      <c r="M90" s="7">
        <f t="shared" si="15"/>
        <v>0</v>
      </c>
      <c r="N90" s="7">
        <f t="shared" si="16"/>
        <v>0</v>
      </c>
      <c r="O90" s="7">
        <f t="shared" si="17"/>
        <v>0</v>
      </c>
      <c r="P90" s="7">
        <f>SUM(M90:O90)</f>
        <v>0</v>
      </c>
    </row>
    <row r="91" spans="1:16" x14ac:dyDescent="0.25">
      <c r="A91" s="6"/>
      <c r="B91" s="6"/>
      <c r="C91" s="10"/>
      <c r="D91" s="11"/>
      <c r="E91" s="12"/>
      <c r="F91" s="7"/>
      <c r="G91" s="7"/>
      <c r="H91" s="7"/>
      <c r="I91" s="7"/>
      <c r="J91" s="7"/>
      <c r="K91" s="7"/>
      <c r="L91" s="7"/>
      <c r="M91" s="7"/>
      <c r="N91" s="7"/>
      <c r="O91" s="7"/>
      <c r="P91" s="7"/>
    </row>
    <row r="92" spans="1:16" x14ac:dyDescent="0.25">
      <c r="A92" s="49" t="s">
        <v>98</v>
      </c>
      <c r="B92" s="50"/>
      <c r="C92" s="50"/>
      <c r="D92" s="20" t="s">
        <v>99</v>
      </c>
      <c r="E92" s="20"/>
      <c r="F92" s="51"/>
      <c r="G92" s="51"/>
      <c r="H92" s="51"/>
      <c r="I92" s="51"/>
      <c r="J92" s="51"/>
      <c r="K92" s="52"/>
      <c r="L92" s="21">
        <f t="shared" ref="L92:O92" si="37">SUM(L7:L91)</f>
        <v>0</v>
      </c>
      <c r="M92" s="21">
        <f t="shared" si="37"/>
        <v>0</v>
      </c>
      <c r="N92" s="21">
        <f t="shared" si="37"/>
        <v>0</v>
      </c>
      <c r="O92" s="21">
        <f t="shared" si="37"/>
        <v>0</v>
      </c>
      <c r="P92" s="21">
        <f>SUM(P7:P91)</f>
        <v>0</v>
      </c>
    </row>
    <row r="93" spans="1:16" x14ac:dyDescent="0.25">
      <c r="A93" s="13"/>
      <c r="B93" s="13"/>
      <c r="C93" s="18"/>
      <c r="D93" s="13"/>
      <c r="E93" s="13"/>
      <c r="F93" s="13"/>
      <c r="G93" s="13"/>
      <c r="H93" s="13"/>
      <c r="I93" s="13"/>
      <c r="J93" s="13"/>
      <c r="K93" s="13"/>
      <c r="L93" s="14"/>
      <c r="M93" s="14"/>
      <c r="N93" s="14"/>
      <c r="O93" s="14"/>
      <c r="P93" s="14"/>
    </row>
    <row r="94" spans="1:16" x14ac:dyDescent="0.25">
      <c r="D94" s="15"/>
    </row>
    <row r="95" spans="1:16" x14ac:dyDescent="0.25">
      <c r="A95" s="57" t="s">
        <v>105</v>
      </c>
      <c r="B95" s="57"/>
      <c r="C95" s="58"/>
      <c r="D95" s="58"/>
      <c r="E95" s="58"/>
      <c r="F95" s="58"/>
      <c r="G95" s="58"/>
      <c r="H95" s="58"/>
      <c r="I95" s="58"/>
      <c r="J95" s="58"/>
      <c r="K95" s="58"/>
      <c r="L95" s="58"/>
      <c r="M95" s="58"/>
      <c r="N95" s="58"/>
      <c r="O95" s="58"/>
      <c r="P95" s="58"/>
    </row>
    <row r="96" spans="1:16" x14ac:dyDescent="0.25">
      <c r="C96" s="59" t="s">
        <v>100</v>
      </c>
      <c r="D96" s="59"/>
      <c r="E96" s="59"/>
      <c r="F96" s="59"/>
      <c r="G96" s="59"/>
      <c r="H96" s="59"/>
      <c r="I96" s="59"/>
      <c r="J96" s="59"/>
      <c r="K96" s="59"/>
      <c r="L96" s="59"/>
      <c r="M96" s="59"/>
      <c r="N96" s="59"/>
      <c r="O96" s="59"/>
      <c r="P96" s="59"/>
    </row>
    <row r="97" spans="1:17" x14ac:dyDescent="0.25">
      <c r="A97" s="41" t="s">
        <v>101</v>
      </c>
      <c r="B97" s="41"/>
      <c r="C97" s="41"/>
      <c r="D97" s="41"/>
      <c r="E97" s="41"/>
      <c r="F97" s="41"/>
    </row>
    <row r="98" spans="1:17" ht="43.5" customHeight="1" x14ac:dyDescent="0.25">
      <c r="A98" s="60" t="s">
        <v>106</v>
      </c>
      <c r="B98" s="60"/>
      <c r="C98" s="60"/>
      <c r="D98" s="60"/>
      <c r="E98" s="60"/>
      <c r="F98" s="60"/>
      <c r="G98" s="60"/>
      <c r="H98" s="60"/>
      <c r="I98" s="60"/>
      <c r="J98" s="60"/>
      <c r="K98" s="60"/>
      <c r="L98" s="60"/>
      <c r="M98" s="60"/>
      <c r="N98" s="60"/>
      <c r="O98" s="60"/>
      <c r="P98" s="60"/>
      <c r="Q98" s="16"/>
    </row>
    <row r="99" spans="1:17" ht="30" customHeight="1" x14ac:dyDescent="0.25">
      <c r="A99" s="60" t="s">
        <v>107</v>
      </c>
      <c r="B99" s="60"/>
      <c r="C99" s="60"/>
      <c r="D99" s="60"/>
      <c r="E99" s="60"/>
      <c r="F99" s="60"/>
      <c r="G99" s="60"/>
      <c r="H99" s="60"/>
      <c r="I99" s="60"/>
      <c r="J99" s="60"/>
      <c r="K99" s="60"/>
      <c r="L99" s="60"/>
      <c r="M99" s="60"/>
      <c r="N99" s="60"/>
      <c r="O99" s="60"/>
      <c r="P99" s="60"/>
      <c r="Q99" s="17"/>
    </row>
    <row r="100" spans="1:17" x14ac:dyDescent="0.25">
      <c r="A100" s="61" t="s">
        <v>108</v>
      </c>
      <c r="B100" s="61"/>
      <c r="C100" s="61"/>
      <c r="D100" s="61"/>
      <c r="E100" s="61"/>
      <c r="F100" s="61"/>
      <c r="G100" s="61"/>
      <c r="H100" s="61"/>
      <c r="I100" s="61"/>
      <c r="J100" s="61"/>
      <c r="K100" s="61"/>
      <c r="L100" s="61"/>
      <c r="M100" s="61"/>
      <c r="N100" s="61"/>
      <c r="O100" s="61"/>
      <c r="P100" s="61"/>
    </row>
    <row r="101" spans="1:17" ht="15.6" x14ac:dyDescent="0.25">
      <c r="A101" s="56" t="s">
        <v>109</v>
      </c>
      <c r="B101" s="56"/>
      <c r="C101" s="56"/>
      <c r="D101" s="56"/>
      <c r="E101" s="56"/>
      <c r="F101" s="56"/>
      <c r="G101" s="56"/>
      <c r="H101" s="56"/>
      <c r="I101" s="56"/>
      <c r="J101" s="56"/>
      <c r="K101" s="56"/>
      <c r="L101" s="56"/>
      <c r="M101" s="56"/>
      <c r="N101" s="56"/>
      <c r="O101" s="56"/>
      <c r="P101" s="56"/>
    </row>
    <row r="102" spans="1:17" x14ac:dyDescent="0.25">
      <c r="A102" s="40" t="s">
        <v>110</v>
      </c>
      <c r="B102" s="40"/>
      <c r="C102" s="40"/>
      <c r="D102" s="40"/>
      <c r="E102" s="40"/>
      <c r="F102" s="40"/>
      <c r="G102" s="40"/>
      <c r="H102" s="40"/>
      <c r="I102" s="40"/>
      <c r="J102" s="40"/>
      <c r="K102" s="40"/>
      <c r="L102" s="40"/>
      <c r="M102" s="40"/>
      <c r="N102" s="40"/>
      <c r="O102" s="40"/>
      <c r="P102" s="40"/>
      <c r="Q102" s="16"/>
    </row>
  </sheetData>
  <mergeCells count="22">
    <mergeCell ref="A2:P2"/>
    <mergeCell ref="A1:P1"/>
    <mergeCell ref="A101:P101"/>
    <mergeCell ref="A95:B95"/>
    <mergeCell ref="C95:P95"/>
    <mergeCell ref="C96:P96"/>
    <mergeCell ref="A98:P98"/>
    <mergeCell ref="A99:P99"/>
    <mergeCell ref="A100:P100"/>
    <mergeCell ref="A102:P102"/>
    <mergeCell ref="A97:F97"/>
    <mergeCell ref="A3:P3"/>
    <mergeCell ref="A4:P4"/>
    <mergeCell ref="A5:A6"/>
    <mergeCell ref="B5:B6"/>
    <mergeCell ref="C5:C6"/>
    <mergeCell ref="D5:D6"/>
    <mergeCell ref="E5:E6"/>
    <mergeCell ref="F5:K5"/>
    <mergeCell ref="L5:P5"/>
    <mergeCell ref="A92:C92"/>
    <mergeCell ref="F92:K9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Evita Lazdāne</dc:creator>
  <cp:lastModifiedBy>Alena Kamisarova</cp:lastModifiedBy>
  <dcterms:created xsi:type="dcterms:W3CDTF">2022-06-13T13:49:39Z</dcterms:created>
  <dcterms:modified xsi:type="dcterms:W3CDTF">2022-06-30T12:10:32Z</dcterms:modified>
</cp:coreProperties>
</file>