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stra.berzina\OneDrive - RP SIA Rigas satiksme\Desktop\DARBA IEPIRKUMI\IepirkumaPieprasijums_Telpu_teritor_uzkopsana\Tirgus izpetes dokumenti\Izsludinasanai\"/>
    </mc:Choice>
  </mc:AlternateContent>
  <xr:revisionPtr revIDLastSave="1406" documentId="8_{1986E0B5-4F45-471B-860B-DA11FE023D5A}" xr6:coauthVersionLast="44" xr6:coauthVersionMax="46" xr10:uidLastSave="{F5E90E5F-94D9-45BD-A477-9A4C1077DC67}"/>
  <bookViews>
    <workbookView xWindow="28665" yWindow="-135" windowWidth="29070" windowHeight="15870" xr2:uid="{2750DEC8-69D9-4D00-A782-C36B3F189405}"/>
  </bookViews>
  <sheets>
    <sheet name="Aprekiniem"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0" i="4" l="1"/>
  <c r="R31" i="4"/>
  <c r="R32" i="4"/>
  <c r="R33" i="4"/>
  <c r="R34" i="4"/>
  <c r="R35" i="4"/>
  <c r="R36" i="4"/>
  <c r="R37" i="4"/>
  <c r="R38" i="4"/>
  <c r="R39" i="4"/>
  <c r="R40" i="4"/>
  <c r="R41" i="4"/>
  <c r="R42" i="4"/>
  <c r="R43" i="4"/>
  <c r="R44" i="4"/>
  <c r="R45" i="4"/>
  <c r="R46" i="4"/>
  <c r="R48" i="4"/>
  <c r="R49" i="4"/>
  <c r="R29" i="4"/>
  <c r="V49" i="4"/>
  <c r="V48" i="4"/>
  <c r="V46" i="4"/>
  <c r="V45" i="4"/>
  <c r="V44" i="4"/>
  <c r="V43" i="4"/>
  <c r="V42" i="4"/>
  <c r="V41" i="4"/>
  <c r="V40" i="4"/>
  <c r="V39" i="4"/>
  <c r="V38" i="4"/>
  <c r="V37" i="4"/>
  <c r="V36" i="4"/>
  <c r="V35" i="4"/>
  <c r="V34" i="4"/>
  <c r="V33" i="4"/>
  <c r="V32" i="4"/>
  <c r="V31" i="4"/>
  <c r="V30" i="4"/>
  <c r="V29" i="4"/>
  <c r="U50" i="4"/>
  <c r="T50" i="4"/>
  <c r="S50" i="4"/>
  <c r="Q50" i="4"/>
  <c r="P50" i="4"/>
  <c r="O50" i="4"/>
  <c r="N50" i="4"/>
  <c r="M50" i="4"/>
  <c r="L50" i="4"/>
  <c r="K50" i="4"/>
  <c r="J50" i="4"/>
  <c r="I50" i="4"/>
  <c r="H50" i="4"/>
  <c r="G50" i="4"/>
  <c r="F50" i="4"/>
  <c r="E50" i="4"/>
  <c r="D50" i="4"/>
  <c r="R12" i="4"/>
  <c r="R13" i="4"/>
  <c r="R14" i="4"/>
  <c r="R15" i="4"/>
  <c r="R16" i="4"/>
  <c r="R17" i="4"/>
  <c r="R18" i="4"/>
  <c r="R19" i="4"/>
  <c r="R20" i="4"/>
  <c r="R21" i="4"/>
  <c r="R11" i="4"/>
  <c r="V12" i="4"/>
  <c r="V13" i="4"/>
  <c r="V14" i="4"/>
  <c r="V15" i="4"/>
  <c r="V16" i="4"/>
  <c r="V17" i="4"/>
  <c r="V18" i="4"/>
  <c r="V19" i="4"/>
  <c r="V20" i="4"/>
  <c r="V21" i="4"/>
  <c r="V11" i="4"/>
  <c r="V22" i="4" l="1"/>
  <c r="V50" i="4"/>
  <c r="R22" i="4"/>
  <c r="R50" i="4"/>
  <c r="M22" i="4" l="1"/>
  <c r="N22" i="4"/>
  <c r="S22" i="4"/>
  <c r="T22" i="4"/>
  <c r="U22" i="4"/>
  <c r="P22" i="4"/>
  <c r="Q22" i="4"/>
  <c r="L22" i="4"/>
  <c r="K22" i="4"/>
  <c r="I22" i="4"/>
  <c r="J22" i="4"/>
  <c r="H22" i="4"/>
  <c r="G22" i="4"/>
  <c r="F22" i="4"/>
  <c r="E22" i="4"/>
  <c r="D22" i="4"/>
</calcChain>
</file>

<file path=xl/sharedStrings.xml><?xml version="1.0" encoding="utf-8"?>
<sst xmlns="http://schemas.openxmlformats.org/spreadsheetml/2006/main" count="152" uniqueCount="84">
  <si>
    <t>(gab.)</t>
  </si>
  <si>
    <t xml:space="preserve">keram. </t>
  </si>
  <si>
    <t>metal.</t>
  </si>
  <si>
    <t>ar tabl.</t>
  </si>
  <si>
    <t>bez tabl.</t>
  </si>
  <si>
    <t>izlietne</t>
  </si>
  <si>
    <t>flīzes</t>
  </si>
  <si>
    <t>linolejs</t>
  </si>
  <si>
    <t>4.apakšstacija (Abrenes iela 13)</t>
  </si>
  <si>
    <t>6.apakšstacija (Alīses iela 7)</t>
  </si>
  <si>
    <t>KAC Nr.2 (Prāgas iela 1)</t>
  </si>
  <si>
    <t>KAC Nr.3 (Kurzemes prospekts 137)</t>
  </si>
  <si>
    <t>KAC Nr.5 (Brīvības gatve 384B)</t>
  </si>
  <si>
    <t>KAC Nr.7 (Spīķeru iela 1)</t>
  </si>
  <si>
    <t>3./20.GS "Centrāltirgus" (Spīķeru iela 1)</t>
  </si>
  <si>
    <t>5.GS "Daugavas stadions" (Pērnavas iela 55A)</t>
  </si>
  <si>
    <t>1./19. GS "Pulkveža Brieža" (Pulkveža Brieža iela 47A)</t>
  </si>
  <si>
    <t>11./13.GS "Ieriķu" (Stirnu iela 65A)</t>
  </si>
  <si>
    <t>14./18.GS"Mežciems" (Hipokrāta 2H)</t>
  </si>
  <si>
    <t>17./23.GS Purvciems" (Dzelzavas iela 105)</t>
  </si>
  <si>
    <t>22.GS "Pļavnieki" (Katlakalna iela 10)</t>
  </si>
  <si>
    <t>11.GS "Mežaparks" (Meža prospekts 1A)</t>
  </si>
  <si>
    <t>2.GS "Zasulauks" (Kuldīgas iela 58)</t>
  </si>
  <si>
    <t>DP "Zolitūde" (J.Endzelīna iela 11)</t>
  </si>
  <si>
    <t>1.GS "Imanta" (Kurzemes prospekts 110A)</t>
  </si>
  <si>
    <t>9./25.GS "Iļģuciems" (Lidoņu iela 6)</t>
  </si>
  <si>
    <t>5.GS "Iļģuciems" (Baltā iela 2A)</t>
  </si>
  <si>
    <t>10.GS "Bišumuiža" (Bauskas iela 149A)</t>
  </si>
  <si>
    <t>DP "Imanta" (Kurzemes prospekts 137)</t>
  </si>
  <si>
    <t>DP "Bolderāja"(Parādes iela 36A)</t>
  </si>
  <si>
    <t>DP "Ziepniekkalns" (Līvciema iela 48)</t>
  </si>
  <si>
    <t>DP "Jugla 3" (Murjāņu iela 58)</t>
  </si>
  <si>
    <t>15.GS "Ķengarags" (Višķu iela 12a)</t>
  </si>
  <si>
    <t>3./7./9.GS "Dole" (Maskavas 320)</t>
  </si>
  <si>
    <t>DP "Abrene" (Rūsiņa iela 3)</t>
  </si>
  <si>
    <t>12./16.GS "Šmerlis" (Brīvības gatve 384B)</t>
  </si>
  <si>
    <t>DP " Vecmīlgrāvis" (Atlantijas iela 29)</t>
  </si>
  <si>
    <t>Daugavas labās puses objekti.</t>
  </si>
  <si>
    <t>betons</t>
  </si>
  <si>
    <t>bide</t>
  </si>
  <si>
    <t>koka</t>
  </si>
  <si>
    <t>PVC</t>
  </si>
  <si>
    <t>krāns</t>
  </si>
  <si>
    <t>Daugavas kreisās puses objekti.</t>
  </si>
  <si>
    <t>Kopā</t>
  </si>
  <si>
    <t xml:space="preserve">                                10.pielikums</t>
  </si>
  <si>
    <t>logu platība, m2</t>
  </si>
  <si>
    <t>cik cilvēku telpā atrodas dienas laikā</t>
  </si>
  <si>
    <t>biroju telpa, m2</t>
  </si>
  <si>
    <t>virtuve, m2</t>
  </si>
  <si>
    <t>atkritumu tvertnes (gab.)</t>
  </si>
  <si>
    <t>pisuāru skaits</t>
  </si>
  <si>
    <t>dušas  kabīnes (gab.)</t>
  </si>
  <si>
    <t>tualetes podi (gab.)</t>
  </si>
  <si>
    <t>Nr.p.k.</t>
  </si>
  <si>
    <t>grīdu virsmas, m2</t>
  </si>
  <si>
    <t>1.GS tramvaju "Jugla" (Brīvības gatve 409A)</t>
  </si>
  <si>
    <t>Kopā, visu veidu</t>
  </si>
  <si>
    <t>5 darba dienas nedēļā (brīvdienu un svētku dienās, ja tās ir vairāk kā 2 pēc kārtas)*</t>
  </si>
  <si>
    <t>3 reizes nedēļā (pirmdien, trešdien, piektdien-darba dienas)</t>
  </si>
  <si>
    <t>5 darba dienas nedēļā</t>
  </si>
  <si>
    <t>6  dienas nedēļā (brīvdienu un svētku dienās, ja tās ir vairāk kā 2 pēc kārtas)*</t>
  </si>
  <si>
    <t>KP (Biķernieku 52 )</t>
  </si>
  <si>
    <t xml:space="preserve">1. katru kalendāro dienu </t>
  </si>
  <si>
    <t>2. darba dienu VAKAROS veikt papilduzkopšanu ( WC, gaiteņi, atkritumu iznesšana)</t>
  </si>
  <si>
    <t>Telpu adreses</t>
  </si>
  <si>
    <t>Uzkopšanas dienas (vai reizes) atbilstoši TS 2.pielikumā norādītajam periodiskumu</t>
  </si>
  <si>
    <t>12 mēnešos kopā</t>
  </si>
  <si>
    <t>Finanšu piedāvājuma cenā tiek iekļautas visas ar līguma izpildi saistītās izmaksas, tai skaitā izmaksas, kas saistītas ar pakalpojuma sniegšanu, transporta izdevumiem, iekārtu un tehnikas ekspluatāciju, materiālu iegādi, nodokļiem un nodevām (izņemot PVN) u.c. saistītās izmaksas, kā arī visi iespējamie riski, kas saistīti ar tirgus cenu svārstībām līguma izpildes laikā. Piedāvātā cena tiek norādīta ar precizitāti divas zīmes aiz komata.</t>
  </si>
  <si>
    <t>Darbi jāizpilda ar savu darbaspēku, iekārtām, inventāru (slotām, apkopēju ratiņi, putekļu sūcējiem, individuālajiem apkopēju darba aizsardzības līdzekļiem (apaviem, apģērbu, respiratoriem, cimdiem u.tml.) pēc nepieciešamības, un ir Izpildītāja atbildība.</t>
  </si>
  <si>
    <t>Pēc Pasūtītāja pieprasījuma jānodrošina dežūrējošā apkopēja dažādu uzkopšanas darbu veikšanai:</t>
  </si>
  <si>
    <t>*Norādot divus ciparus aiz komata</t>
  </si>
  <si>
    <t>00,00</t>
  </si>
  <si>
    <t>Dežurējošā apkopēja izmaksas (A kritērijs pie saimnieciski izdevīgākā piedāvājuma vērtēšanas kritērijiem)</t>
  </si>
  <si>
    <r>
      <t>1 cilvēkstundas cena</t>
    </r>
    <r>
      <rPr>
        <b/>
        <vertAlign val="superscript"/>
        <sz val="14"/>
        <color theme="1"/>
        <rFont val="Calibri"/>
        <family val="2"/>
        <charset val="186"/>
        <scheme val="minor"/>
      </rPr>
      <t xml:space="preserve"> </t>
    </r>
    <r>
      <rPr>
        <sz val="14"/>
        <color theme="1"/>
        <rFont val="Calibri"/>
        <family val="2"/>
        <charset val="186"/>
        <scheme val="minor"/>
      </rPr>
      <t>euro, bez PVN</t>
    </r>
  </si>
  <si>
    <t>Finanšu piedāvājums par regulāra veicamiem telpu uzkopšanas pakalpojumiem</t>
  </si>
  <si>
    <t xml:space="preserve">Kopējās izmaksas vienā objektā, euro, bez PVN </t>
  </si>
  <si>
    <t>1 mēnesī</t>
  </si>
  <si>
    <t>pakalpojumam nepieciešamo darba stundu skaits 1  mēneša ietvaros</t>
  </si>
  <si>
    <t>darba spēka izmaksas  1  mēneša ietvaros atbilstoši norādītajam darba stundu skaitam</t>
  </si>
  <si>
    <t>pārējās izmaksas (materāli, aprīkojums, utt.)</t>
  </si>
  <si>
    <t>Kopā visas izmaksas uz 1 objektu ar attiecīgo platību 1 mēneši</t>
  </si>
  <si>
    <t>1 mēnesī  visos objektos kopā</t>
  </si>
  <si>
    <t>12 mēnešos visos objektos kopā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</si>
</sst>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186"/>
      <scheme val="minor"/>
    </font>
    <font>
      <b/>
      <sz val="11"/>
      <color theme="1"/>
      <name val="Calibri"/>
      <family val="2"/>
      <charset val="186"/>
      <scheme val="minor"/>
    </font>
    <font>
      <b/>
      <sz val="14"/>
      <color theme="1"/>
      <name val="Times New Roman"/>
      <family val="1"/>
      <charset val="186"/>
    </font>
    <font>
      <sz val="8"/>
      <name val="Calibri"/>
      <family val="2"/>
      <charset val="186"/>
      <scheme val="minor"/>
    </font>
    <font>
      <b/>
      <sz val="11"/>
      <name val="Calibri"/>
      <family val="2"/>
      <charset val="186"/>
      <scheme val="minor"/>
    </font>
    <font>
      <b/>
      <sz val="14"/>
      <color theme="1"/>
      <name val="Calibri"/>
      <family val="2"/>
      <charset val="186"/>
      <scheme val="minor"/>
    </font>
    <font>
      <sz val="11"/>
      <color rgb="FFFF0000"/>
      <name val="Calibri"/>
      <family val="2"/>
      <charset val="186"/>
      <scheme val="minor"/>
    </font>
    <font>
      <b/>
      <sz val="11"/>
      <color rgb="FFFF0000"/>
      <name val="Calibri"/>
      <family val="2"/>
      <charset val="186"/>
      <scheme val="minor"/>
    </font>
    <font>
      <b/>
      <sz val="18"/>
      <color theme="1"/>
      <name val="Calibri"/>
      <family val="2"/>
      <charset val="186"/>
      <scheme val="minor"/>
    </font>
    <font>
      <sz val="14"/>
      <color theme="1"/>
      <name val="Calibri"/>
      <family val="2"/>
      <charset val="186"/>
      <scheme val="minor"/>
    </font>
    <font>
      <sz val="11"/>
      <name val="Calibri"/>
      <family val="2"/>
      <charset val="186"/>
      <scheme val="minor"/>
    </font>
    <font>
      <i/>
      <sz val="11"/>
      <name val="Calibri"/>
      <family val="2"/>
      <charset val="186"/>
      <scheme val="minor"/>
    </font>
    <font>
      <sz val="12"/>
      <color theme="1"/>
      <name val="Calibri"/>
      <family val="2"/>
      <charset val="186"/>
      <scheme val="minor"/>
    </font>
    <font>
      <b/>
      <vertAlign val="superscript"/>
      <sz val="14"/>
      <color theme="1"/>
      <name val="Calibri"/>
      <family val="2"/>
      <charset val="186"/>
      <scheme val="minor"/>
    </font>
    <font>
      <i/>
      <sz val="14"/>
      <color theme="1"/>
      <name val="Calibri"/>
      <family val="2"/>
      <charset val="186"/>
      <scheme val="minor"/>
    </font>
    <font>
      <sz val="12"/>
      <color rgb="FFFF0000"/>
      <name val="Calibri"/>
      <family val="2"/>
      <charset val="186"/>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216">
    <xf numFmtId="0" fontId="0" fillId="0" borderId="0" xfId="0"/>
    <xf numFmtId="0" fontId="2" fillId="0" borderId="0" xfId="0" applyFont="1"/>
    <xf numFmtId="0" fontId="1" fillId="3" borderId="21" xfId="0" applyFont="1" applyFill="1" applyBorder="1" applyAlignment="1">
      <alignment horizontal="center" vertical="center"/>
    </xf>
    <xf numFmtId="0" fontId="0" fillId="0" borderId="0" xfId="0" applyFont="1"/>
    <xf numFmtId="0" fontId="1" fillId="3" borderId="20" xfId="0" applyFont="1" applyFill="1" applyBorder="1" applyAlignment="1">
      <alignment horizontal="center" vertical="center"/>
    </xf>
    <xf numFmtId="0" fontId="0" fillId="0" borderId="3" xfId="0" applyFont="1" applyBorder="1" applyAlignment="1">
      <alignment horizontal="center" vertical="center"/>
    </xf>
    <xf numFmtId="0" fontId="0" fillId="0" borderId="19" xfId="0" applyFont="1" applyBorder="1" applyAlignment="1">
      <alignment horizontal="center" vertical="center"/>
    </xf>
    <xf numFmtId="0" fontId="1" fillId="3" borderId="23" xfId="0" applyFont="1" applyFill="1" applyBorder="1" applyAlignment="1">
      <alignment horizontal="right" vertical="center"/>
    </xf>
    <xf numFmtId="0" fontId="1" fillId="3" borderId="23" xfId="0" applyFont="1" applyFill="1" applyBorder="1" applyAlignment="1">
      <alignment horizontal="center" vertical="center"/>
    </xf>
    <xf numFmtId="0" fontId="1" fillId="0" borderId="0" xfId="0" applyFont="1"/>
    <xf numFmtId="0" fontId="0" fillId="0" borderId="6" xfId="0" applyFont="1" applyBorder="1" applyAlignment="1">
      <alignment horizontal="center" vertical="center"/>
    </xf>
    <xf numFmtId="0" fontId="0" fillId="0" borderId="29" xfId="0" applyFont="1" applyBorder="1" applyAlignment="1">
      <alignment horizontal="center" vertical="center"/>
    </xf>
    <xf numFmtId="0" fontId="0" fillId="0" borderId="7" xfId="0" applyFont="1" applyBorder="1" applyAlignment="1">
      <alignment horizontal="center" vertical="center"/>
    </xf>
    <xf numFmtId="0" fontId="0" fillId="0" borderId="28" xfId="0" applyFont="1" applyBorder="1" applyAlignment="1">
      <alignment horizontal="center" vertical="center"/>
    </xf>
    <xf numFmtId="0" fontId="1" fillId="3" borderId="24"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6" xfId="0" applyFont="1" applyFill="1" applyBorder="1" applyAlignment="1">
      <alignment horizontal="center" vertical="center"/>
    </xf>
    <xf numFmtId="0" fontId="0" fillId="0" borderId="17" xfId="0" applyFont="1" applyBorder="1" applyAlignment="1">
      <alignment horizontal="center" vertical="center"/>
    </xf>
    <xf numFmtId="0" fontId="0" fillId="0" borderId="26" xfId="0" applyFont="1" applyBorder="1" applyAlignment="1">
      <alignment horizontal="center" vertical="center"/>
    </xf>
    <xf numFmtId="0" fontId="0" fillId="0" borderId="32" xfId="0" applyFont="1" applyBorder="1" applyAlignment="1">
      <alignment horizontal="center" vertical="center"/>
    </xf>
    <xf numFmtId="0" fontId="1" fillId="3" borderId="22" xfId="0" applyFont="1" applyFill="1" applyBorder="1" applyAlignment="1">
      <alignment horizontal="center" vertical="center"/>
    </xf>
    <xf numFmtId="0" fontId="0" fillId="0" borderId="25" xfId="0" applyFont="1" applyBorder="1" applyAlignment="1">
      <alignment horizontal="center" vertical="center"/>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0" fillId="0" borderId="8"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1" fillId="3" borderId="40" xfId="0" applyFont="1" applyFill="1" applyBorder="1" applyAlignment="1">
      <alignment horizontal="center" vertical="center"/>
    </xf>
    <xf numFmtId="0" fontId="1" fillId="3" borderId="34" xfId="0" applyFont="1" applyFill="1" applyBorder="1" applyAlignment="1">
      <alignment horizontal="righ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 fillId="3" borderId="33" xfId="0" applyFont="1" applyFill="1" applyBorder="1" applyAlignment="1">
      <alignment horizontal="center" vertical="center"/>
    </xf>
    <xf numFmtId="2" fontId="0" fillId="0" borderId="37" xfId="0" applyNumberFormat="1" applyFont="1" applyBorder="1" applyAlignment="1">
      <alignment horizontal="center" vertical="center"/>
    </xf>
    <xf numFmtId="2" fontId="0" fillId="0" borderId="38" xfId="0" applyNumberFormat="1" applyFont="1" applyBorder="1" applyAlignment="1">
      <alignment horizontal="center" vertical="center"/>
    </xf>
    <xf numFmtId="2" fontId="0" fillId="0" borderId="39" xfId="0" applyNumberFormat="1"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18"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7" fillId="3" borderId="33" xfId="0" applyFont="1" applyFill="1" applyBorder="1" applyAlignment="1">
      <alignment horizontal="center" vertical="center"/>
    </xf>
    <xf numFmtId="0" fontId="0" fillId="2" borderId="42" xfId="0" applyFont="1" applyFill="1" applyBorder="1" applyAlignment="1">
      <alignment horizontal="center" vertical="center"/>
    </xf>
    <xf numFmtId="164" fontId="0" fillId="2" borderId="42" xfId="0" applyNumberFormat="1" applyFont="1" applyFill="1" applyBorder="1" applyAlignment="1">
      <alignment horizontal="center" vertical="center"/>
    </xf>
    <xf numFmtId="0" fontId="1" fillId="3" borderId="34" xfId="0" applyFont="1" applyFill="1" applyBorder="1" applyAlignment="1">
      <alignment horizontal="center" vertical="center"/>
    </xf>
    <xf numFmtId="0" fontId="0" fillId="0" borderId="9" xfId="0" applyFont="1" applyBorder="1" applyAlignment="1">
      <alignment horizontal="center" vertical="center"/>
    </xf>
    <xf numFmtId="1" fontId="0" fillId="0" borderId="42" xfId="0" applyNumberFormat="1" applyBorder="1"/>
    <xf numFmtId="4" fontId="0" fillId="0" borderId="0" xfId="0" applyNumberFormat="1" applyFont="1" applyAlignment="1">
      <alignment horizontal="right"/>
    </xf>
    <xf numFmtId="4" fontId="0" fillId="0" borderId="0" xfId="0" applyNumberFormat="1" applyFont="1"/>
    <xf numFmtId="4" fontId="0" fillId="0" borderId="27" xfId="0" applyNumberFormat="1" applyFont="1" applyBorder="1" applyAlignment="1">
      <alignment horizontal="center" vertical="center"/>
    </xf>
    <xf numFmtId="4" fontId="0" fillId="0" borderId="1" xfId="0" applyNumberFormat="1" applyFont="1" applyBorder="1" applyAlignment="1">
      <alignment horizontal="center" vertical="center"/>
    </xf>
    <xf numFmtId="4" fontId="0" fillId="0" borderId="28" xfId="0" applyNumberFormat="1" applyFont="1" applyBorder="1" applyAlignment="1">
      <alignment horizontal="center" vertical="center"/>
    </xf>
    <xf numFmtId="4" fontId="0" fillId="0" borderId="37" xfId="0" applyNumberFormat="1" applyFont="1" applyBorder="1" applyAlignment="1">
      <alignment horizontal="center" vertical="center"/>
    </xf>
    <xf numFmtId="4" fontId="0" fillId="0" borderId="29" xfId="0" applyNumberFormat="1" applyFont="1" applyBorder="1" applyAlignment="1">
      <alignment horizontal="center" vertical="center"/>
    </xf>
    <xf numFmtId="4" fontId="0" fillId="0" borderId="30" xfId="0" applyNumberFormat="1" applyFont="1" applyBorder="1" applyAlignment="1">
      <alignment horizontal="center" vertical="center"/>
    </xf>
    <xf numFmtId="4" fontId="0" fillId="0" borderId="5" xfId="0" applyNumberFormat="1" applyFont="1" applyBorder="1" applyAlignment="1">
      <alignment horizontal="center" vertical="center"/>
    </xf>
    <xf numFmtId="4" fontId="0" fillId="0" borderId="19" xfId="0" applyNumberFormat="1" applyFont="1" applyBorder="1" applyAlignment="1">
      <alignment horizontal="center" vertical="center"/>
    </xf>
    <xf numFmtId="4" fontId="1" fillId="3" borderId="22" xfId="0" applyNumberFormat="1" applyFont="1" applyFill="1" applyBorder="1" applyAlignment="1">
      <alignment horizontal="center" vertical="center"/>
    </xf>
    <xf numFmtId="4" fontId="1" fillId="3" borderId="23" xfId="0" applyNumberFormat="1" applyFont="1" applyFill="1" applyBorder="1" applyAlignment="1">
      <alignment horizontal="center" vertical="center"/>
    </xf>
    <xf numFmtId="4" fontId="1" fillId="3" borderId="24" xfId="0" applyNumberFormat="1" applyFont="1" applyFill="1" applyBorder="1" applyAlignment="1">
      <alignment horizontal="center" vertical="center"/>
    </xf>
    <xf numFmtId="4" fontId="0" fillId="0" borderId="2" xfId="0" applyNumberFormat="1" applyFont="1" applyBorder="1" applyAlignment="1">
      <alignment horizontal="center" vertical="center"/>
    </xf>
    <xf numFmtId="4" fontId="0" fillId="0" borderId="54" xfId="0" applyNumberFormat="1" applyFont="1" applyBorder="1" applyAlignment="1">
      <alignment horizontal="center" vertical="center"/>
    </xf>
    <xf numFmtId="4" fontId="0" fillId="0" borderId="0" xfId="0" applyNumberFormat="1" applyFont="1" applyBorder="1" applyAlignment="1">
      <alignment horizontal="center" vertical="center"/>
    </xf>
    <xf numFmtId="2" fontId="1" fillId="3" borderId="33" xfId="0" applyNumberFormat="1" applyFont="1" applyFill="1" applyBorder="1" applyAlignment="1">
      <alignment horizontal="center" vertical="center"/>
    </xf>
    <xf numFmtId="2" fontId="1" fillId="3" borderId="56" xfId="0" applyNumberFormat="1" applyFont="1" applyFill="1" applyBorder="1" applyAlignment="1">
      <alignment horizontal="center" vertical="center"/>
    </xf>
    <xf numFmtId="0" fontId="1" fillId="3" borderId="53" xfId="0" applyFont="1" applyFill="1" applyBorder="1" applyAlignment="1">
      <alignment horizontal="center" vertical="center"/>
    </xf>
    <xf numFmtId="4" fontId="0" fillId="0" borderId="35" xfId="0" applyNumberFormat="1" applyFont="1" applyBorder="1" applyAlignment="1">
      <alignment horizontal="center" vertical="center"/>
    </xf>
    <xf numFmtId="4" fontId="0" fillId="0" borderId="7" xfId="0" applyNumberFormat="1" applyFont="1" applyBorder="1" applyAlignment="1">
      <alignment horizontal="center" vertical="center"/>
    </xf>
    <xf numFmtId="4" fontId="0" fillId="0" borderId="4" xfId="0" applyNumberFormat="1" applyFont="1" applyBorder="1" applyAlignment="1">
      <alignment horizontal="center" vertical="center"/>
    </xf>
    <xf numFmtId="1" fontId="0" fillId="0" borderId="14" xfId="0" applyNumberFormat="1" applyBorder="1"/>
    <xf numFmtId="0" fontId="0" fillId="0" borderId="21" xfId="0" applyFont="1" applyBorder="1" applyAlignment="1">
      <alignment horizontal="center" vertical="center"/>
    </xf>
    <xf numFmtId="2" fontId="0" fillId="0" borderId="42" xfId="0" applyNumberFormat="1" applyFont="1" applyBorder="1" applyAlignment="1">
      <alignment horizontal="center" vertical="center"/>
    </xf>
    <xf numFmtId="2" fontId="0" fillId="0" borderId="43" xfId="0" applyNumberFormat="1" applyFont="1" applyBorder="1" applyAlignment="1">
      <alignment horizontal="center" vertical="center"/>
    </xf>
    <xf numFmtId="2" fontId="0" fillId="0" borderId="44" xfId="0" applyNumberFormat="1" applyFont="1" applyBorder="1" applyAlignment="1">
      <alignment horizontal="center" vertical="center"/>
    </xf>
    <xf numFmtId="0" fontId="1" fillId="3" borderId="59" xfId="0" applyFont="1" applyFill="1" applyBorder="1" applyAlignment="1">
      <alignment horizontal="center" vertical="center"/>
    </xf>
    <xf numFmtId="164" fontId="0" fillId="0" borderId="7" xfId="0" applyNumberFormat="1" applyFont="1" applyBorder="1" applyAlignment="1">
      <alignment horizontal="center" vertical="center"/>
    </xf>
    <xf numFmtId="164" fontId="0" fillId="0" borderId="4" xfId="0" applyNumberFormat="1" applyFont="1" applyBorder="1" applyAlignment="1">
      <alignment horizontal="center" vertical="center"/>
    </xf>
    <xf numFmtId="164" fontId="0" fillId="0" borderId="27" xfId="0" applyNumberFormat="1" applyFont="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44" xfId="0" applyFont="1" applyFill="1" applyBorder="1" applyAlignment="1">
      <alignment horizontal="center" vertical="center"/>
    </xf>
    <xf numFmtId="1" fontId="0" fillId="5" borderId="33" xfId="0" applyNumberFormat="1" applyFill="1" applyBorder="1"/>
    <xf numFmtId="0" fontId="0" fillId="6" borderId="51"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9" xfId="0" applyFont="1" applyFill="1" applyBorder="1" applyAlignment="1">
      <alignment horizontal="center" vertical="center"/>
    </xf>
    <xf numFmtId="0" fontId="0" fillId="6" borderId="49" xfId="0" applyFont="1" applyFill="1" applyBorder="1" applyAlignment="1">
      <alignment horizontal="center" vertical="center"/>
    </xf>
    <xf numFmtId="0" fontId="0" fillId="6" borderId="43" xfId="0" applyFont="1" applyFill="1" applyBorder="1" applyAlignment="1">
      <alignment horizontal="center" vertical="center"/>
    </xf>
    <xf numFmtId="0" fontId="6" fillId="6" borderId="43" xfId="0" applyFont="1" applyFill="1" applyBorder="1" applyAlignment="1">
      <alignment horizontal="center" vertical="center"/>
    </xf>
    <xf numFmtId="0" fontId="0" fillId="6" borderId="48" xfId="0" applyFont="1" applyFill="1" applyBorder="1" applyAlignment="1">
      <alignment horizontal="center" vertical="center"/>
    </xf>
    <xf numFmtId="2" fontId="0" fillId="6" borderId="43" xfId="0" applyNumberFormat="1" applyFont="1" applyFill="1" applyBorder="1" applyAlignment="1">
      <alignment horizontal="center" vertical="center"/>
    </xf>
    <xf numFmtId="2" fontId="0" fillId="6" borderId="38" xfId="0" applyNumberFormat="1" applyFont="1" applyFill="1" applyBorder="1" applyAlignment="1">
      <alignment horizontal="center" vertical="center"/>
    </xf>
    <xf numFmtId="4" fontId="0" fillId="6" borderId="28" xfId="0" applyNumberFormat="1" applyFont="1" applyFill="1" applyBorder="1" applyAlignment="1">
      <alignment horizontal="center" vertical="center"/>
    </xf>
    <xf numFmtId="4" fontId="0" fillId="6" borderId="7" xfId="0" applyNumberFormat="1" applyFont="1" applyFill="1" applyBorder="1" applyAlignment="1">
      <alignment horizontal="center" vertical="center"/>
    </xf>
    <xf numFmtId="4" fontId="0" fillId="6" borderId="2" xfId="0" applyNumberFormat="1" applyFont="1" applyFill="1" applyBorder="1" applyAlignment="1">
      <alignment horizontal="center" vertical="center"/>
    </xf>
    <xf numFmtId="4" fontId="0" fillId="6" borderId="37" xfId="0" applyNumberFormat="1" applyFont="1" applyFill="1" applyBorder="1" applyAlignment="1">
      <alignment horizontal="center" vertical="center"/>
    </xf>
    <xf numFmtId="1" fontId="0" fillId="6" borderId="42" xfId="0" applyNumberFormat="1" applyFill="1" applyBorder="1"/>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10" fillId="0" borderId="2" xfId="0" applyFont="1" applyBorder="1" applyAlignment="1">
      <alignment horizontal="left" vertical="top" wrapText="1"/>
    </xf>
    <xf numFmtId="0" fontId="0" fillId="0" borderId="2" xfId="0" applyFont="1" applyBorder="1" applyAlignment="1">
      <alignment horizontal="left" vertical="top"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top" wrapText="1"/>
    </xf>
    <xf numFmtId="1" fontId="0" fillId="7" borderId="55" xfId="0" applyNumberFormat="1" applyFill="1" applyBorder="1"/>
    <xf numFmtId="0" fontId="0" fillId="0" borderId="0" xfId="0" applyFont="1" applyAlignment="1">
      <alignment horizontal="left" vertical="top"/>
    </xf>
    <xf numFmtId="0" fontId="1" fillId="2" borderId="7"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1" fillId="3" borderId="36" xfId="0" applyFont="1" applyFill="1" applyBorder="1" applyAlignment="1">
      <alignment horizontal="left" vertical="top"/>
    </xf>
    <xf numFmtId="0" fontId="1" fillId="4" borderId="8" xfId="0" applyFont="1" applyFill="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4" fillId="0" borderId="38" xfId="0" applyFont="1" applyBorder="1" applyAlignment="1">
      <alignment horizontal="left" vertical="top" wrapText="1"/>
    </xf>
    <xf numFmtId="0" fontId="4" fillId="2" borderId="38" xfId="0" applyFont="1" applyFill="1" applyBorder="1" applyAlignment="1">
      <alignment horizontal="left" vertical="top" wrapText="1"/>
    </xf>
    <xf numFmtId="0" fontId="4" fillId="0" borderId="39" xfId="0" applyFont="1" applyBorder="1" applyAlignment="1">
      <alignment horizontal="left" vertical="top" wrapText="1"/>
    </xf>
    <xf numFmtId="0" fontId="12" fillId="0" borderId="0" xfId="0" applyFont="1" applyAlignment="1">
      <alignment horizontal="left"/>
    </xf>
    <xf numFmtId="0" fontId="9" fillId="0" borderId="0" xfId="0" applyFont="1" applyAlignment="1">
      <alignment horizontal="left" vertical="top"/>
    </xf>
    <xf numFmtId="0" fontId="9" fillId="0" borderId="0" xfId="0" applyFont="1"/>
    <xf numFmtId="0" fontId="8" fillId="0" borderId="0" xfId="0" applyFont="1" applyAlignment="1">
      <alignment horizontal="center" vertical="center"/>
    </xf>
    <xf numFmtId="0" fontId="1" fillId="5" borderId="56" xfId="0" applyFont="1" applyFill="1" applyBorder="1" applyAlignment="1">
      <alignment horizontal="center" vertical="top" wrapText="1"/>
    </xf>
    <xf numFmtId="0" fontId="1" fillId="5" borderId="40" xfId="0" applyFont="1" applyFill="1" applyBorder="1" applyAlignment="1">
      <alignment horizontal="center" vertical="top" wrapText="1"/>
    </xf>
    <xf numFmtId="0" fontId="1" fillId="5" borderId="55" xfId="0" applyFont="1" applyFill="1" applyBorder="1" applyAlignment="1">
      <alignment horizontal="center" vertical="top" wrapText="1"/>
    </xf>
    <xf numFmtId="0" fontId="1" fillId="5" borderId="13" xfId="0" applyFont="1" applyFill="1" applyBorder="1" applyAlignment="1">
      <alignment horizontal="center" vertical="top" wrapText="1"/>
    </xf>
    <xf numFmtId="0" fontId="1" fillId="5" borderId="15" xfId="0" applyFont="1" applyFill="1" applyBorder="1" applyAlignment="1">
      <alignment horizontal="center" vertical="top" wrapText="1"/>
    </xf>
    <xf numFmtId="4" fontId="1" fillId="3" borderId="13" xfId="0" applyNumberFormat="1" applyFont="1" applyFill="1" applyBorder="1" applyAlignment="1">
      <alignment horizontal="center" vertical="center" wrapText="1"/>
    </xf>
    <xf numFmtId="4" fontId="1" fillId="3" borderId="15" xfId="0" applyNumberFormat="1" applyFont="1" applyFill="1" applyBorder="1" applyAlignment="1">
      <alignment horizontal="center" vertical="center" wrapText="1"/>
    </xf>
    <xf numFmtId="4" fontId="1" fillId="3" borderId="45" xfId="0" applyNumberFormat="1" applyFont="1" applyFill="1" applyBorder="1" applyAlignment="1">
      <alignment horizontal="center" vertical="center" wrapText="1"/>
    </xf>
    <xf numFmtId="4" fontId="1" fillId="3" borderId="47" xfId="0" applyNumberFormat="1" applyFont="1" applyFill="1" applyBorder="1" applyAlignment="1">
      <alignment horizontal="center" vertical="center" wrapText="1"/>
    </xf>
    <xf numFmtId="0" fontId="1" fillId="3" borderId="5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0" fillId="3" borderId="44" xfId="0" applyFont="1" applyFill="1" applyBorder="1" applyAlignment="1">
      <alignment horizontal="center" vertical="center"/>
    </xf>
    <xf numFmtId="0" fontId="0" fillId="3" borderId="42" xfId="0" applyFont="1" applyFill="1" applyBorder="1" applyAlignment="1">
      <alignment horizontal="center" vertical="center"/>
    </xf>
    <xf numFmtId="0" fontId="1" fillId="3" borderId="45" xfId="0" applyFont="1" applyFill="1" applyBorder="1" applyAlignment="1">
      <alignment horizontal="left" vertical="top"/>
    </xf>
    <xf numFmtId="0" fontId="1" fillId="3" borderId="46" xfId="0" applyFont="1" applyFill="1" applyBorder="1" applyAlignment="1">
      <alignment horizontal="left" vertical="top"/>
    </xf>
    <xf numFmtId="0" fontId="1" fillId="3" borderId="47" xfId="0" applyFont="1" applyFill="1" applyBorder="1" applyAlignment="1">
      <alignment horizontal="left" vertical="top"/>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4" fontId="1" fillId="3" borderId="59" xfId="0" applyNumberFormat="1" applyFont="1" applyFill="1" applyBorder="1" applyAlignment="1">
      <alignment horizontal="center" vertical="center"/>
    </xf>
    <xf numFmtId="4" fontId="1" fillId="3" borderId="12" xfId="0" applyNumberFormat="1" applyFont="1" applyFill="1" applyBorder="1" applyAlignment="1">
      <alignment horizontal="center" vertical="center"/>
    </xf>
    <xf numFmtId="4" fontId="1" fillId="3" borderId="57" xfId="0" applyNumberFormat="1" applyFont="1" applyFill="1" applyBorder="1" applyAlignment="1">
      <alignment horizontal="center" vertical="center"/>
    </xf>
    <xf numFmtId="4" fontId="1" fillId="3" borderId="31" xfId="0" applyNumberFormat="1" applyFont="1" applyFill="1" applyBorder="1" applyAlignment="1">
      <alignment horizontal="center" vertical="center"/>
    </xf>
    <xf numFmtId="4" fontId="1" fillId="3" borderId="58" xfId="0" applyNumberFormat="1" applyFont="1" applyFill="1" applyBorder="1" applyAlignment="1">
      <alignment horizontal="center" vertical="center"/>
    </xf>
    <xf numFmtId="4" fontId="1" fillId="3" borderId="10" xfId="0" applyNumberFormat="1" applyFont="1" applyFill="1" applyBorder="1" applyAlignment="1">
      <alignment horizontal="center" vertical="center"/>
    </xf>
    <xf numFmtId="4" fontId="1" fillId="3" borderId="53" xfId="0" applyNumberFormat="1" applyFont="1" applyFill="1" applyBorder="1" applyAlignment="1">
      <alignment horizontal="center" vertical="center"/>
    </xf>
    <xf numFmtId="4" fontId="1" fillId="3" borderId="16" xfId="0" applyNumberFormat="1" applyFont="1" applyFill="1" applyBorder="1" applyAlignment="1">
      <alignment horizontal="center" vertical="center"/>
    </xf>
    <xf numFmtId="4" fontId="1" fillId="3" borderId="45" xfId="0" applyNumberFormat="1" applyFont="1" applyFill="1" applyBorder="1" applyAlignment="1">
      <alignment horizontal="center" vertical="center"/>
    </xf>
    <xf numFmtId="0" fontId="9" fillId="0" borderId="0" xfId="0" applyFont="1" applyAlignment="1">
      <alignment horizontal="right"/>
    </xf>
    <xf numFmtId="0" fontId="5" fillId="0" borderId="0" xfId="0" applyFont="1" applyAlignment="1">
      <alignment horizont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53" xfId="0" applyFont="1" applyFill="1" applyBorder="1" applyAlignment="1">
      <alignment horizontal="center" vertical="center"/>
    </xf>
    <xf numFmtId="0" fontId="1" fillId="3" borderId="45" xfId="0" applyFont="1" applyFill="1" applyBorder="1" applyAlignment="1">
      <alignment horizontal="center" vertical="center"/>
    </xf>
    <xf numFmtId="0" fontId="8" fillId="0" borderId="0" xfId="0" applyFont="1" applyAlignment="1">
      <alignment horizontal="center" vertical="center"/>
    </xf>
    <xf numFmtId="0" fontId="14" fillId="0" borderId="0" xfId="0" applyFont="1" applyBorder="1" applyAlignment="1">
      <alignment horizontal="left" vertical="top"/>
    </xf>
    <xf numFmtId="0" fontId="5" fillId="0" borderId="3" xfId="0" applyFont="1" applyBorder="1" applyAlignment="1">
      <alignment horizontal="center"/>
    </xf>
    <xf numFmtId="0" fontId="5" fillId="0" borderId="39" xfId="0" applyFont="1" applyBorder="1" applyAlignment="1">
      <alignment horizontal="center"/>
    </xf>
    <xf numFmtId="0" fontId="5" fillId="0" borderId="52" xfId="0" applyFont="1" applyBorder="1" applyAlignment="1">
      <alignment horizontal="center"/>
    </xf>
    <xf numFmtId="0" fontId="5" fillId="0" borderId="62" xfId="0" applyFont="1" applyBorder="1" applyAlignment="1">
      <alignment horizontal="center"/>
    </xf>
    <xf numFmtId="0" fontId="5" fillId="0" borderId="11" xfId="0" applyFont="1" applyBorder="1" applyAlignment="1">
      <alignment horizontal="center"/>
    </xf>
    <xf numFmtId="0" fontId="5" fillId="0" borderId="47" xfId="0" applyFont="1" applyBorder="1" applyAlignment="1">
      <alignment horizontal="center"/>
    </xf>
    <xf numFmtId="0" fontId="4" fillId="4" borderId="4" xfId="0" applyFont="1" applyFill="1" applyBorder="1" applyAlignment="1">
      <alignment horizontal="left" vertical="top" wrapText="1"/>
    </xf>
    <xf numFmtId="0" fontId="4" fillId="4" borderId="35" xfId="0" applyFont="1" applyFill="1" applyBorder="1" applyAlignment="1">
      <alignment horizontal="left" vertical="top" wrapText="1"/>
    </xf>
    <xf numFmtId="0" fontId="15" fillId="0" borderId="11" xfId="0" applyFont="1" applyBorder="1" applyAlignment="1">
      <alignment horizontal="left" vertical="center" wrapText="1"/>
    </xf>
    <xf numFmtId="0" fontId="15" fillId="0" borderId="56" xfId="0" applyFont="1" applyBorder="1" applyAlignment="1">
      <alignment horizontal="left" vertical="top" wrapText="1"/>
    </xf>
    <xf numFmtId="0" fontId="15" fillId="0" borderId="40" xfId="0" applyFont="1" applyBorder="1" applyAlignment="1">
      <alignment horizontal="left" vertical="top" wrapText="1"/>
    </xf>
    <xf numFmtId="0" fontId="15" fillId="0" borderId="55" xfId="0" applyFont="1" applyBorder="1" applyAlignment="1">
      <alignment horizontal="left" vertical="top" wrapText="1"/>
    </xf>
    <xf numFmtId="0" fontId="9" fillId="0" borderId="18" xfId="0" applyFont="1" applyBorder="1" applyAlignment="1">
      <alignment horizontal="left" vertical="center" wrapText="1"/>
    </xf>
    <xf numFmtId="0" fontId="9" fillId="0" borderId="39" xfId="0" applyFont="1" applyBorder="1" applyAlignment="1">
      <alignment horizontal="left" vertical="center" wrapText="1"/>
    </xf>
    <xf numFmtId="0" fontId="9" fillId="0" borderId="4" xfId="0" applyFont="1" applyBorder="1" applyAlignment="1">
      <alignment horizontal="left" vertical="center" wrapText="1"/>
    </xf>
    <xf numFmtId="0" fontId="9" fillId="0" borderId="21" xfId="0" applyFont="1" applyBorder="1" applyAlignment="1">
      <alignment horizontal="left" vertical="center" wrapText="1"/>
    </xf>
    <xf numFmtId="0" fontId="9" fillId="0" borderId="0" xfId="0" applyFont="1" applyBorder="1" applyAlignment="1">
      <alignment horizontal="left" vertical="center" wrapText="1"/>
    </xf>
    <xf numFmtId="0" fontId="9" fillId="0" borderId="60" xfId="0" applyFont="1" applyBorder="1" applyAlignment="1">
      <alignment horizontal="left" vertical="center" wrapText="1"/>
    </xf>
    <xf numFmtId="0" fontId="9" fillId="0" borderId="20" xfId="0" applyFont="1" applyBorder="1" applyAlignment="1">
      <alignment horizontal="left" vertical="center" wrapText="1"/>
    </xf>
    <xf numFmtId="0" fontId="9" fillId="0" borderId="11" xfId="0" applyFont="1" applyBorder="1" applyAlignment="1">
      <alignment horizontal="left" vertical="center" wrapText="1"/>
    </xf>
    <xf numFmtId="0" fontId="9" fillId="0" borderId="61" xfId="0" applyFont="1" applyBorder="1" applyAlignment="1">
      <alignment horizontal="left" vertical="center" wrapText="1"/>
    </xf>
    <xf numFmtId="0" fontId="5" fillId="8" borderId="17" xfId="0" applyFont="1" applyFill="1" applyBorder="1" applyAlignment="1">
      <alignment horizontal="center" vertical="top" wrapText="1"/>
    </xf>
    <xf numFmtId="0" fontId="5" fillId="8" borderId="8" xfId="0" applyFont="1" applyFill="1" applyBorder="1" applyAlignment="1">
      <alignment horizontal="center" vertical="top" wrapText="1"/>
    </xf>
    <xf numFmtId="0" fontId="5" fillId="8" borderId="9" xfId="0" applyFont="1" applyFill="1" applyBorder="1" applyAlignment="1">
      <alignment horizontal="center" vertical="top" wrapText="1"/>
    </xf>
    <xf numFmtId="0" fontId="9" fillId="0" borderId="6" xfId="0" applyFont="1" applyBorder="1" applyAlignment="1">
      <alignment horizontal="left" vertical="top" wrapText="1"/>
    </xf>
    <xf numFmtId="0" fontId="9" fillId="0" borderId="38" xfId="0" applyFont="1" applyBorder="1" applyAlignment="1">
      <alignment horizontal="left" vertical="top" wrapText="1"/>
    </xf>
    <xf numFmtId="0" fontId="9" fillId="0" borderId="51" xfId="0" applyFont="1" applyBorder="1" applyAlignment="1">
      <alignment horizontal="left" vertical="top" wrapText="1"/>
    </xf>
    <xf numFmtId="0" fontId="1" fillId="3" borderId="20" xfId="0" applyFont="1" applyFill="1" applyBorder="1" applyAlignment="1">
      <alignment horizontal="center" vertical="center"/>
    </xf>
    <xf numFmtId="0" fontId="1" fillId="5" borderId="53" xfId="0" applyFont="1" applyFill="1" applyBorder="1" applyAlignment="1">
      <alignment horizontal="center" vertical="top" wrapText="1"/>
    </xf>
    <xf numFmtId="0" fontId="1" fillId="5" borderId="16" xfId="0" applyFont="1" applyFill="1" applyBorder="1" applyAlignment="1">
      <alignment horizontal="center" vertical="top" wrapText="1"/>
    </xf>
    <xf numFmtId="0" fontId="1" fillId="5" borderId="45" xfId="0" applyFont="1" applyFill="1" applyBorder="1" applyAlignment="1">
      <alignment horizontal="center" vertical="top" wrapText="1"/>
    </xf>
    <xf numFmtId="0" fontId="1" fillId="5" borderId="33" xfId="0" applyFont="1" applyFill="1" applyBorder="1" applyAlignment="1">
      <alignment vertical="top" wrapText="1"/>
    </xf>
    <xf numFmtId="0" fontId="0" fillId="7" borderId="40" xfId="0" applyFill="1" applyBorder="1" applyAlignment="1">
      <alignment horizontal="center"/>
    </xf>
    <xf numFmtId="0" fontId="0" fillId="7" borderId="55" xfId="0" applyFill="1" applyBorder="1" applyAlignment="1">
      <alignment horizontal="center"/>
    </xf>
    <xf numFmtId="0" fontId="0" fillId="7" borderId="56" xfId="0" applyFill="1" applyBorder="1" applyAlignment="1">
      <alignment horizontal="center"/>
    </xf>
    <xf numFmtId="1" fontId="0" fillId="7" borderId="56" xfId="0" applyNumberFormat="1" applyFill="1" applyBorder="1"/>
    <xf numFmtId="1" fontId="0" fillId="7" borderId="56" xfId="0" applyNumberFormat="1" applyFill="1" applyBorder="1" applyAlignment="1">
      <alignment horizontal="center"/>
    </xf>
    <xf numFmtId="1" fontId="0" fillId="7" borderId="40" xfId="0" applyNumberFormat="1" applyFill="1" applyBorder="1" applyAlignment="1">
      <alignment horizontal="center"/>
    </xf>
    <xf numFmtId="1" fontId="0" fillId="7" borderId="55"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3A2A-49A5-43D3-B3A5-AFBD65245BF2}">
  <dimension ref="A1:AD59"/>
  <sheetViews>
    <sheetView tabSelected="1" topLeftCell="L4" zoomScale="83" zoomScaleNormal="83" workbookViewId="0">
      <selection activeCell="W9" sqref="W9:Z9"/>
    </sheetView>
  </sheetViews>
  <sheetFormatPr defaultRowHeight="14.4" x14ac:dyDescent="0.3"/>
  <cols>
    <col min="1" max="1" width="9" style="3" customWidth="1"/>
    <col min="2" max="2" width="30" style="114" customWidth="1"/>
    <col min="3" max="3" width="17.44140625" style="3" customWidth="1"/>
    <col min="4" max="12" width="8.44140625" style="3" customWidth="1"/>
    <col min="13" max="18" width="16.33203125" style="3" customWidth="1"/>
    <col min="19" max="21" width="8.88671875" style="55" customWidth="1"/>
    <col min="22" max="22" width="12.33203125" style="55" customWidth="1"/>
    <col min="23" max="26" width="18" customWidth="1"/>
    <col min="27" max="27" width="21.33203125" customWidth="1"/>
  </cols>
  <sheetData>
    <row r="1" spans="1:30" ht="20.25" customHeight="1" x14ac:dyDescent="0.35">
      <c r="Q1" s="161" t="s">
        <v>45</v>
      </c>
      <c r="R1" s="161"/>
      <c r="S1" s="161"/>
      <c r="T1" s="161"/>
      <c r="U1" s="161"/>
      <c r="V1" s="54"/>
    </row>
    <row r="2" spans="1:30" ht="20.25" customHeight="1" x14ac:dyDescent="0.3">
      <c r="C2" s="175" t="s">
        <v>75</v>
      </c>
      <c r="D2" s="175"/>
      <c r="E2" s="175"/>
      <c r="F2" s="175"/>
      <c r="G2" s="175"/>
      <c r="H2" s="175"/>
      <c r="I2" s="175"/>
      <c r="J2" s="175"/>
      <c r="K2" s="175"/>
      <c r="L2" s="175"/>
      <c r="M2" s="175"/>
      <c r="N2" s="175"/>
      <c r="O2" s="175"/>
      <c r="P2" s="175"/>
      <c r="Q2" s="175"/>
      <c r="R2" s="175"/>
      <c r="S2" s="175"/>
      <c r="T2" s="175"/>
      <c r="U2" s="175"/>
      <c r="V2" s="175"/>
      <c r="W2" s="175"/>
      <c r="X2" s="128"/>
      <c r="Y2" s="128"/>
      <c r="Z2" s="128"/>
    </row>
    <row r="3" spans="1:30" ht="20.25" customHeight="1" x14ac:dyDescent="0.3">
      <c r="C3" s="175"/>
      <c r="D3" s="175"/>
      <c r="E3" s="175"/>
      <c r="F3" s="175"/>
      <c r="G3" s="175"/>
      <c r="H3" s="175"/>
      <c r="I3" s="175"/>
      <c r="J3" s="175"/>
      <c r="K3" s="175"/>
      <c r="L3" s="175"/>
      <c r="M3" s="175"/>
      <c r="N3" s="175"/>
      <c r="O3" s="175"/>
      <c r="P3" s="175"/>
      <c r="Q3" s="175"/>
      <c r="R3" s="175"/>
      <c r="S3" s="175"/>
      <c r="T3" s="175"/>
      <c r="U3" s="175"/>
      <c r="V3" s="175"/>
      <c r="W3" s="175"/>
      <c r="X3" s="128"/>
      <c r="Y3" s="128"/>
      <c r="Z3" s="128"/>
    </row>
    <row r="4" spans="1:30" ht="20.25" customHeight="1" x14ac:dyDescent="0.3">
      <c r="C4" s="175"/>
      <c r="D4" s="175"/>
      <c r="E4" s="175"/>
      <c r="F4" s="175"/>
      <c r="G4" s="175"/>
      <c r="H4" s="175"/>
      <c r="I4" s="175"/>
      <c r="J4" s="175"/>
      <c r="K4" s="175"/>
      <c r="L4" s="175"/>
      <c r="M4" s="175"/>
      <c r="N4" s="175"/>
      <c r="O4" s="175"/>
      <c r="P4" s="175"/>
      <c r="Q4" s="175"/>
      <c r="R4" s="175"/>
      <c r="S4" s="175"/>
      <c r="T4" s="175"/>
      <c r="U4" s="175"/>
      <c r="V4" s="175"/>
      <c r="W4" s="175"/>
      <c r="X4" s="128"/>
      <c r="Y4" s="128"/>
      <c r="Z4" s="128"/>
    </row>
    <row r="5" spans="1:30" ht="18" customHeight="1" x14ac:dyDescent="0.35">
      <c r="D5" s="9"/>
      <c r="E5" s="9"/>
      <c r="F5" s="162" t="s">
        <v>43</v>
      </c>
      <c r="G5" s="162"/>
      <c r="H5" s="162"/>
      <c r="I5" s="162"/>
      <c r="J5" s="162"/>
      <c r="K5" s="162"/>
      <c r="L5" s="162"/>
      <c r="M5" s="162"/>
      <c r="N5" s="9"/>
    </row>
    <row r="6" spans="1:30" s="125" customFormat="1" ht="47.25" customHeight="1" thickBot="1" x14ac:dyDescent="0.35">
      <c r="A6" s="185" t="s">
        <v>68</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row>
    <row r="7" spans="1:30" s="125" customFormat="1" ht="16.2" thickBot="1" x14ac:dyDescent="0.35">
      <c r="A7" s="186" t="s">
        <v>69</v>
      </c>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8"/>
    </row>
    <row r="8" spans="1:30" ht="28.5" customHeight="1" thickBot="1" x14ac:dyDescent="0.35">
      <c r="A8" s="149" t="s">
        <v>54</v>
      </c>
      <c r="B8" s="143" t="s">
        <v>65</v>
      </c>
      <c r="C8" s="146" t="s">
        <v>66</v>
      </c>
      <c r="D8" s="146" t="s">
        <v>53</v>
      </c>
      <c r="E8" s="146" t="s">
        <v>52</v>
      </c>
      <c r="F8" s="173" t="s">
        <v>5</v>
      </c>
      <c r="G8" s="174"/>
      <c r="H8" s="173" t="s">
        <v>42</v>
      </c>
      <c r="I8" s="171" t="s">
        <v>51</v>
      </c>
      <c r="J8" s="172"/>
      <c r="K8" s="168" t="s">
        <v>39</v>
      </c>
      <c r="L8" s="146" t="s">
        <v>50</v>
      </c>
      <c r="M8" s="146" t="s">
        <v>49</v>
      </c>
      <c r="N8" s="140" t="s">
        <v>48</v>
      </c>
      <c r="O8" s="163" t="s">
        <v>47</v>
      </c>
      <c r="P8" s="138" t="s">
        <v>46</v>
      </c>
      <c r="Q8" s="139"/>
      <c r="R8" s="140"/>
      <c r="S8" s="158" t="s">
        <v>55</v>
      </c>
      <c r="T8" s="159"/>
      <c r="U8" s="159"/>
      <c r="V8" s="160"/>
      <c r="W8" s="129" t="s">
        <v>76</v>
      </c>
      <c r="X8" s="130"/>
      <c r="Y8" s="130"/>
      <c r="Z8" s="130"/>
      <c r="AA8" s="131"/>
    </row>
    <row r="9" spans="1:30" ht="24" customHeight="1" thickBot="1" x14ac:dyDescent="0.35">
      <c r="A9" s="150"/>
      <c r="B9" s="144"/>
      <c r="C9" s="147"/>
      <c r="D9" s="147"/>
      <c r="E9" s="147"/>
      <c r="F9" s="72" t="s">
        <v>1</v>
      </c>
      <c r="G9" s="81" t="s">
        <v>2</v>
      </c>
      <c r="H9" s="169"/>
      <c r="I9" s="2" t="s">
        <v>3</v>
      </c>
      <c r="J9" s="15" t="s">
        <v>4</v>
      </c>
      <c r="K9" s="169"/>
      <c r="L9" s="147"/>
      <c r="M9" s="147"/>
      <c r="N9" s="166"/>
      <c r="O9" s="164"/>
      <c r="P9" s="173" t="s">
        <v>40</v>
      </c>
      <c r="Q9" s="149" t="s">
        <v>41</v>
      </c>
      <c r="R9" s="136" t="s">
        <v>57</v>
      </c>
      <c r="S9" s="154" t="s">
        <v>6</v>
      </c>
      <c r="T9" s="156" t="s">
        <v>7</v>
      </c>
      <c r="U9" s="152" t="s">
        <v>38</v>
      </c>
      <c r="V9" s="134" t="s">
        <v>57</v>
      </c>
      <c r="W9" s="205" t="s">
        <v>77</v>
      </c>
      <c r="X9" s="206"/>
      <c r="Y9" s="206"/>
      <c r="Z9" s="207"/>
      <c r="AA9" s="132" t="s">
        <v>67</v>
      </c>
    </row>
    <row r="10" spans="1:30" ht="73.5" customHeight="1" thickBot="1" x14ac:dyDescent="0.35">
      <c r="A10" s="151"/>
      <c r="B10" s="145"/>
      <c r="C10" s="148"/>
      <c r="D10" s="148"/>
      <c r="E10" s="148"/>
      <c r="F10" s="4" t="s">
        <v>0</v>
      </c>
      <c r="G10" s="16" t="s">
        <v>0</v>
      </c>
      <c r="H10" s="170"/>
      <c r="I10" s="4" t="s">
        <v>0</v>
      </c>
      <c r="J10" s="16" t="s">
        <v>0</v>
      </c>
      <c r="K10" s="170"/>
      <c r="L10" s="148"/>
      <c r="M10" s="148"/>
      <c r="N10" s="167"/>
      <c r="O10" s="165"/>
      <c r="P10" s="204"/>
      <c r="Q10" s="151"/>
      <c r="R10" s="137"/>
      <c r="S10" s="155"/>
      <c r="T10" s="157"/>
      <c r="U10" s="153"/>
      <c r="V10" s="135"/>
      <c r="W10" s="208" t="s">
        <v>78</v>
      </c>
      <c r="X10" s="208" t="s">
        <v>79</v>
      </c>
      <c r="Y10" s="208" t="s">
        <v>80</v>
      </c>
      <c r="Z10" s="208" t="s">
        <v>81</v>
      </c>
      <c r="AA10" s="133"/>
    </row>
    <row r="11" spans="1:30" ht="84" customHeight="1" x14ac:dyDescent="0.3">
      <c r="A11" s="89">
        <v>1</v>
      </c>
      <c r="B11" s="115" t="s">
        <v>9</v>
      </c>
      <c r="C11" s="107" t="s">
        <v>59</v>
      </c>
      <c r="D11" s="10">
        <v>1</v>
      </c>
      <c r="E11" s="31">
        <v>1</v>
      </c>
      <c r="F11" s="23">
        <v>1</v>
      </c>
      <c r="G11" s="13">
        <v>0</v>
      </c>
      <c r="H11" s="27">
        <v>1</v>
      </c>
      <c r="I11" s="20">
        <v>0</v>
      </c>
      <c r="J11" s="13">
        <v>0</v>
      </c>
      <c r="K11" s="26">
        <v>0</v>
      </c>
      <c r="L11" s="33">
        <v>5</v>
      </c>
      <c r="M11" s="23">
        <v>16.399999999999999</v>
      </c>
      <c r="N11" s="12">
        <v>8.3000000000000007</v>
      </c>
      <c r="O11" s="46">
        <v>9</v>
      </c>
      <c r="P11" s="26">
        <v>0</v>
      </c>
      <c r="Q11" s="32">
        <v>14.17</v>
      </c>
      <c r="R11" s="36">
        <f>SUM(P11:Q11)</f>
        <v>14.17</v>
      </c>
      <c r="S11" s="56">
        <v>12</v>
      </c>
      <c r="T11" s="57">
        <v>108.6</v>
      </c>
      <c r="U11" s="58">
        <v>11.5</v>
      </c>
      <c r="V11" s="59">
        <f>SUM(S11:U11)</f>
        <v>132.1</v>
      </c>
      <c r="W11" s="53"/>
      <c r="X11" s="53"/>
      <c r="Y11" s="53"/>
      <c r="Z11" s="53"/>
      <c r="AA11" s="53"/>
    </row>
    <row r="12" spans="1:30" ht="14.4" customHeight="1" x14ac:dyDescent="0.3">
      <c r="A12" s="89">
        <v>2</v>
      </c>
      <c r="B12" s="115" t="s">
        <v>11</v>
      </c>
      <c r="C12" s="108" t="s">
        <v>60</v>
      </c>
      <c r="D12" s="10">
        <v>0</v>
      </c>
      <c r="E12" s="33">
        <v>0</v>
      </c>
      <c r="F12" s="23">
        <v>0</v>
      </c>
      <c r="G12" s="11">
        <v>0</v>
      </c>
      <c r="H12" s="27">
        <v>0</v>
      </c>
      <c r="I12" s="23">
        <v>0</v>
      </c>
      <c r="J12" s="11">
        <v>0</v>
      </c>
      <c r="K12" s="27">
        <v>0</v>
      </c>
      <c r="L12" s="33">
        <v>3</v>
      </c>
      <c r="M12" s="23">
        <v>0</v>
      </c>
      <c r="N12" s="12">
        <v>32.4</v>
      </c>
      <c r="O12" s="46">
        <v>45</v>
      </c>
      <c r="P12" s="27">
        <v>0</v>
      </c>
      <c r="Q12" s="33">
        <v>11.53</v>
      </c>
      <c r="R12" s="37">
        <f t="shared" ref="R12:R21" si="0">SUM(P12:Q12)</f>
        <v>11.53</v>
      </c>
      <c r="S12" s="56">
        <v>32.4</v>
      </c>
      <c r="T12" s="57">
        <v>0</v>
      </c>
      <c r="U12" s="60">
        <v>0</v>
      </c>
      <c r="V12" s="59">
        <f t="shared" ref="V12:V21" si="1">SUM(S12:U12)</f>
        <v>32.4</v>
      </c>
      <c r="W12" s="53"/>
      <c r="X12" s="53"/>
      <c r="Y12" s="53"/>
      <c r="Z12" s="53"/>
      <c r="AA12" s="53"/>
    </row>
    <row r="13" spans="1:30" ht="14.4" customHeight="1" x14ac:dyDescent="0.3">
      <c r="A13" s="89">
        <v>3</v>
      </c>
      <c r="B13" s="115" t="s">
        <v>22</v>
      </c>
      <c r="C13" s="109" t="s">
        <v>61</v>
      </c>
      <c r="D13" s="10">
        <v>1</v>
      </c>
      <c r="E13" s="33">
        <v>0</v>
      </c>
      <c r="F13" s="23">
        <v>1</v>
      </c>
      <c r="G13" s="11">
        <v>0</v>
      </c>
      <c r="H13" s="27">
        <v>1</v>
      </c>
      <c r="I13" s="23">
        <v>0</v>
      </c>
      <c r="J13" s="11">
        <v>0</v>
      </c>
      <c r="K13" s="27">
        <v>0</v>
      </c>
      <c r="L13" s="33">
        <v>4</v>
      </c>
      <c r="M13" s="23">
        <v>0</v>
      </c>
      <c r="N13" s="12">
        <v>5.5</v>
      </c>
      <c r="O13" s="46">
        <v>7</v>
      </c>
      <c r="P13" s="27">
        <v>2.1</v>
      </c>
      <c r="Q13" s="33">
        <v>14.08</v>
      </c>
      <c r="R13" s="37">
        <f t="shared" si="0"/>
        <v>16.18</v>
      </c>
      <c r="S13" s="56">
        <v>12.8</v>
      </c>
      <c r="T13" s="57">
        <v>5.5</v>
      </c>
      <c r="U13" s="60">
        <v>0</v>
      </c>
      <c r="V13" s="59">
        <f t="shared" si="1"/>
        <v>18.3</v>
      </c>
      <c r="W13" s="53"/>
      <c r="X13" s="53"/>
      <c r="Y13" s="53"/>
      <c r="Z13" s="53"/>
      <c r="AA13" s="53"/>
    </row>
    <row r="14" spans="1:30" ht="14.4" customHeight="1" x14ac:dyDescent="0.3">
      <c r="A14" s="89">
        <v>4</v>
      </c>
      <c r="B14" s="115" t="s">
        <v>23</v>
      </c>
      <c r="C14" s="109" t="s">
        <v>61</v>
      </c>
      <c r="D14" s="10">
        <v>1</v>
      </c>
      <c r="E14" s="33">
        <v>0</v>
      </c>
      <c r="F14" s="23">
        <v>0</v>
      </c>
      <c r="G14" s="11">
        <v>1</v>
      </c>
      <c r="H14" s="27">
        <v>1</v>
      </c>
      <c r="I14" s="23">
        <v>0</v>
      </c>
      <c r="J14" s="11">
        <v>0</v>
      </c>
      <c r="K14" s="27">
        <v>0</v>
      </c>
      <c r="L14" s="33">
        <v>4</v>
      </c>
      <c r="M14" s="84">
        <v>4</v>
      </c>
      <c r="N14" s="82">
        <v>35</v>
      </c>
      <c r="O14" s="46">
        <v>33</v>
      </c>
      <c r="P14" s="27">
        <v>9.32</v>
      </c>
      <c r="Q14" s="33">
        <v>0</v>
      </c>
      <c r="R14" s="37">
        <f t="shared" si="0"/>
        <v>9.32</v>
      </c>
      <c r="S14" s="56">
        <v>6.5</v>
      </c>
      <c r="T14" s="57">
        <v>43</v>
      </c>
      <c r="U14" s="60">
        <v>0</v>
      </c>
      <c r="V14" s="59">
        <f t="shared" si="1"/>
        <v>49.5</v>
      </c>
      <c r="W14" s="53"/>
      <c r="X14" s="53"/>
      <c r="Y14" s="53"/>
      <c r="Z14" s="53"/>
      <c r="AA14" s="53"/>
      <c r="AB14" s="1"/>
      <c r="AC14" s="1"/>
      <c r="AD14" s="1"/>
    </row>
    <row r="15" spans="1:30" ht="14.4" customHeight="1" x14ac:dyDescent="0.3">
      <c r="A15" s="89">
        <v>5</v>
      </c>
      <c r="B15" s="115" t="s">
        <v>24</v>
      </c>
      <c r="C15" s="109" t="s">
        <v>61</v>
      </c>
      <c r="D15" s="10">
        <v>3</v>
      </c>
      <c r="E15" s="33">
        <v>0</v>
      </c>
      <c r="F15" s="23">
        <v>4</v>
      </c>
      <c r="G15" s="11">
        <v>2</v>
      </c>
      <c r="H15" s="27">
        <v>6</v>
      </c>
      <c r="I15" s="23">
        <v>0</v>
      </c>
      <c r="J15" s="11">
        <v>0</v>
      </c>
      <c r="K15" s="27">
        <v>0</v>
      </c>
      <c r="L15" s="33">
        <v>6</v>
      </c>
      <c r="M15" s="23">
        <v>15.5</v>
      </c>
      <c r="N15" s="12">
        <v>19.7</v>
      </c>
      <c r="O15" s="46">
        <v>50</v>
      </c>
      <c r="P15" s="27">
        <v>0</v>
      </c>
      <c r="Q15" s="33">
        <v>37.119999999999997</v>
      </c>
      <c r="R15" s="37">
        <f t="shared" si="0"/>
        <v>37.119999999999997</v>
      </c>
      <c r="S15" s="56">
        <v>130.30000000000001</v>
      </c>
      <c r="T15" s="57">
        <v>8.1999999999999993</v>
      </c>
      <c r="U15" s="60">
        <v>0</v>
      </c>
      <c r="V15" s="59">
        <f t="shared" si="1"/>
        <v>138.5</v>
      </c>
      <c r="W15" s="53"/>
      <c r="X15" s="53"/>
      <c r="Y15" s="53"/>
      <c r="Z15" s="53"/>
      <c r="AA15" s="53"/>
    </row>
    <row r="16" spans="1:30" ht="14.4" customHeight="1" x14ac:dyDescent="0.3">
      <c r="A16" s="89">
        <v>6</v>
      </c>
      <c r="B16" s="115" t="s">
        <v>25</v>
      </c>
      <c r="C16" s="109" t="s">
        <v>61</v>
      </c>
      <c r="D16" s="10">
        <v>3</v>
      </c>
      <c r="E16" s="33">
        <v>1</v>
      </c>
      <c r="F16" s="23">
        <v>4</v>
      </c>
      <c r="G16" s="11">
        <v>1</v>
      </c>
      <c r="H16" s="27">
        <v>5</v>
      </c>
      <c r="I16" s="23">
        <v>0</v>
      </c>
      <c r="J16" s="11">
        <v>0</v>
      </c>
      <c r="K16" s="27">
        <v>0</v>
      </c>
      <c r="L16" s="33">
        <v>8</v>
      </c>
      <c r="M16" s="23">
        <v>3.1</v>
      </c>
      <c r="N16" s="12">
        <v>14.1</v>
      </c>
      <c r="O16" s="46">
        <v>35</v>
      </c>
      <c r="P16" s="27">
        <v>0</v>
      </c>
      <c r="Q16" s="33">
        <v>19.89</v>
      </c>
      <c r="R16" s="37">
        <f t="shared" si="0"/>
        <v>19.89</v>
      </c>
      <c r="S16" s="56">
        <v>8.5</v>
      </c>
      <c r="T16" s="57">
        <v>86.8</v>
      </c>
      <c r="U16" s="60">
        <v>0</v>
      </c>
      <c r="V16" s="59">
        <f t="shared" si="1"/>
        <v>95.3</v>
      </c>
      <c r="W16" s="53"/>
      <c r="X16" s="53"/>
      <c r="Y16" s="53"/>
      <c r="Z16" s="53"/>
      <c r="AA16" s="53"/>
    </row>
    <row r="17" spans="1:27" ht="14.4" customHeight="1" x14ac:dyDescent="0.3">
      <c r="A17" s="89">
        <v>7</v>
      </c>
      <c r="B17" s="115" t="s">
        <v>26</v>
      </c>
      <c r="C17" s="109" t="s">
        <v>61</v>
      </c>
      <c r="D17" s="10">
        <v>2</v>
      </c>
      <c r="E17" s="33">
        <v>0</v>
      </c>
      <c r="F17" s="23">
        <v>1</v>
      </c>
      <c r="G17" s="11">
        <v>3</v>
      </c>
      <c r="H17" s="27">
        <v>4</v>
      </c>
      <c r="I17" s="23">
        <v>0</v>
      </c>
      <c r="J17" s="11">
        <v>0</v>
      </c>
      <c r="K17" s="27">
        <v>0</v>
      </c>
      <c r="L17" s="33">
        <v>6</v>
      </c>
      <c r="M17" s="84">
        <v>11</v>
      </c>
      <c r="N17" s="12">
        <v>11.4</v>
      </c>
      <c r="O17" s="46">
        <v>21</v>
      </c>
      <c r="P17" s="27">
        <v>0</v>
      </c>
      <c r="Q17" s="33">
        <v>18.32</v>
      </c>
      <c r="R17" s="37">
        <f t="shared" si="0"/>
        <v>18.32</v>
      </c>
      <c r="S17" s="56">
        <v>40.200000000000003</v>
      </c>
      <c r="T17" s="57">
        <v>14.4</v>
      </c>
      <c r="U17" s="60">
        <v>2.1</v>
      </c>
      <c r="V17" s="59">
        <f t="shared" si="1"/>
        <v>56.7</v>
      </c>
      <c r="W17" s="53"/>
      <c r="X17" s="53"/>
      <c r="Y17" s="53"/>
      <c r="Z17" s="53"/>
      <c r="AA17" s="53"/>
    </row>
    <row r="18" spans="1:27" ht="14.4" customHeight="1" x14ac:dyDescent="0.3">
      <c r="A18" s="89">
        <v>8</v>
      </c>
      <c r="B18" s="115" t="s">
        <v>27</v>
      </c>
      <c r="C18" s="109" t="s">
        <v>61</v>
      </c>
      <c r="D18" s="10">
        <v>1</v>
      </c>
      <c r="E18" s="33">
        <v>0</v>
      </c>
      <c r="F18" s="23">
        <v>1</v>
      </c>
      <c r="G18" s="11">
        <v>1</v>
      </c>
      <c r="H18" s="27">
        <v>2</v>
      </c>
      <c r="I18" s="23">
        <v>0</v>
      </c>
      <c r="J18" s="11">
        <v>0</v>
      </c>
      <c r="K18" s="27">
        <v>0</v>
      </c>
      <c r="L18" s="33">
        <v>4</v>
      </c>
      <c r="M18" s="23">
        <v>6.9</v>
      </c>
      <c r="N18" s="12">
        <v>3.6</v>
      </c>
      <c r="O18" s="46">
        <v>10</v>
      </c>
      <c r="P18" s="27">
        <v>0</v>
      </c>
      <c r="Q18" s="33">
        <v>6.69</v>
      </c>
      <c r="R18" s="37">
        <f t="shared" si="0"/>
        <v>6.69</v>
      </c>
      <c r="S18" s="56">
        <v>3.6</v>
      </c>
      <c r="T18" s="57">
        <v>24.6</v>
      </c>
      <c r="U18" s="60">
        <v>0</v>
      </c>
      <c r="V18" s="59">
        <f t="shared" si="1"/>
        <v>28.200000000000003</v>
      </c>
      <c r="W18" s="53"/>
      <c r="X18" s="53"/>
      <c r="Y18" s="53"/>
      <c r="Z18" s="53"/>
      <c r="AA18" s="53"/>
    </row>
    <row r="19" spans="1:27" ht="14.4" customHeight="1" x14ac:dyDescent="0.3">
      <c r="A19" s="89">
        <v>9</v>
      </c>
      <c r="B19" s="115" t="s">
        <v>28</v>
      </c>
      <c r="C19" s="109" t="s">
        <v>61</v>
      </c>
      <c r="D19" s="10">
        <v>5</v>
      </c>
      <c r="E19" s="33">
        <v>0</v>
      </c>
      <c r="F19" s="23">
        <v>6</v>
      </c>
      <c r="G19" s="11">
        <v>0</v>
      </c>
      <c r="H19" s="27">
        <v>6</v>
      </c>
      <c r="I19" s="23">
        <v>1</v>
      </c>
      <c r="J19" s="11">
        <v>0</v>
      </c>
      <c r="K19" s="27">
        <v>1</v>
      </c>
      <c r="L19" s="33">
        <v>13</v>
      </c>
      <c r="M19" s="23">
        <v>8.5</v>
      </c>
      <c r="N19" s="12">
        <v>29.5</v>
      </c>
      <c r="O19" s="46">
        <v>60</v>
      </c>
      <c r="P19" s="27">
        <v>0</v>
      </c>
      <c r="Q19" s="33">
        <v>38.479999999999997</v>
      </c>
      <c r="R19" s="37">
        <f t="shared" si="0"/>
        <v>38.479999999999997</v>
      </c>
      <c r="S19" s="56">
        <v>138.69999999999999</v>
      </c>
      <c r="T19" s="57">
        <v>29.5</v>
      </c>
      <c r="U19" s="60">
        <v>0</v>
      </c>
      <c r="V19" s="59">
        <f t="shared" si="1"/>
        <v>168.2</v>
      </c>
      <c r="W19" s="53"/>
      <c r="X19" s="53"/>
      <c r="Y19" s="53"/>
      <c r="Z19" s="53"/>
      <c r="AA19" s="53"/>
    </row>
    <row r="20" spans="1:27" ht="14.4" customHeight="1" x14ac:dyDescent="0.3">
      <c r="A20" s="89">
        <v>10</v>
      </c>
      <c r="B20" s="116" t="s">
        <v>29</v>
      </c>
      <c r="C20" s="109" t="s">
        <v>61</v>
      </c>
      <c r="D20" s="10">
        <v>2</v>
      </c>
      <c r="E20" s="33">
        <v>0</v>
      </c>
      <c r="F20" s="23">
        <v>2</v>
      </c>
      <c r="G20" s="11">
        <v>2</v>
      </c>
      <c r="H20" s="27">
        <v>4</v>
      </c>
      <c r="I20" s="23">
        <v>1</v>
      </c>
      <c r="J20" s="11">
        <v>0</v>
      </c>
      <c r="K20" s="27">
        <v>1</v>
      </c>
      <c r="L20" s="33">
        <v>11</v>
      </c>
      <c r="M20" s="23">
        <v>8.8000000000000007</v>
      </c>
      <c r="N20" s="12">
        <v>30.5</v>
      </c>
      <c r="O20" s="46">
        <v>70</v>
      </c>
      <c r="P20" s="27">
        <v>0</v>
      </c>
      <c r="Q20" s="33">
        <v>26.82</v>
      </c>
      <c r="R20" s="37">
        <f t="shared" si="0"/>
        <v>26.82</v>
      </c>
      <c r="S20" s="56">
        <v>38.9</v>
      </c>
      <c r="T20" s="57">
        <v>65.400000000000006</v>
      </c>
      <c r="U20" s="60">
        <v>0</v>
      </c>
      <c r="V20" s="59">
        <f t="shared" si="1"/>
        <v>104.30000000000001</v>
      </c>
      <c r="W20" s="53"/>
      <c r="X20" s="53"/>
      <c r="Y20" s="53"/>
      <c r="Z20" s="53"/>
      <c r="AA20" s="53"/>
    </row>
    <row r="21" spans="1:27" ht="14.4" customHeight="1" thickBot="1" x14ac:dyDescent="0.35">
      <c r="A21" s="90">
        <v>11</v>
      </c>
      <c r="B21" s="117" t="s">
        <v>30</v>
      </c>
      <c r="C21" s="109" t="s">
        <v>61</v>
      </c>
      <c r="D21" s="5">
        <v>2</v>
      </c>
      <c r="E21" s="34">
        <v>0</v>
      </c>
      <c r="F21" s="24">
        <v>4</v>
      </c>
      <c r="G21" s="6">
        <v>1</v>
      </c>
      <c r="H21" s="28">
        <v>5</v>
      </c>
      <c r="I21" s="24">
        <v>0</v>
      </c>
      <c r="J21" s="6">
        <v>1</v>
      </c>
      <c r="K21" s="28">
        <v>1</v>
      </c>
      <c r="L21" s="34">
        <v>7</v>
      </c>
      <c r="M21" s="24">
        <v>8.3000000000000007</v>
      </c>
      <c r="N21" s="83">
        <v>16</v>
      </c>
      <c r="O21" s="47">
        <v>80</v>
      </c>
      <c r="P21" s="28">
        <v>0</v>
      </c>
      <c r="Q21" s="34">
        <v>15.21</v>
      </c>
      <c r="R21" s="38">
        <f t="shared" si="0"/>
        <v>15.21</v>
      </c>
      <c r="S21" s="61">
        <v>0</v>
      </c>
      <c r="T21" s="62">
        <v>88.6</v>
      </c>
      <c r="U21" s="63">
        <v>0</v>
      </c>
      <c r="V21" s="59">
        <f t="shared" si="1"/>
        <v>88.6</v>
      </c>
      <c r="W21" s="76"/>
      <c r="X21" s="76"/>
      <c r="Y21" s="76"/>
      <c r="Z21" s="76"/>
      <c r="AA21" s="53"/>
    </row>
    <row r="22" spans="1:27" ht="16.5" customHeight="1" thickBot="1" x14ac:dyDescent="0.35">
      <c r="A22" s="88"/>
      <c r="B22" s="118" t="s">
        <v>44</v>
      </c>
      <c r="C22" s="7"/>
      <c r="D22" s="51">
        <f t="shared" ref="D22:N22" si="2">SUM(D11:D21)</f>
        <v>21</v>
      </c>
      <c r="E22" s="35">
        <f t="shared" si="2"/>
        <v>2</v>
      </c>
      <c r="F22" s="21">
        <f t="shared" si="2"/>
        <v>24</v>
      </c>
      <c r="G22" s="14">
        <f t="shared" si="2"/>
        <v>11</v>
      </c>
      <c r="H22" s="29">
        <f t="shared" si="2"/>
        <v>35</v>
      </c>
      <c r="I22" s="21">
        <f t="shared" si="2"/>
        <v>2</v>
      </c>
      <c r="J22" s="14">
        <f t="shared" si="2"/>
        <v>1</v>
      </c>
      <c r="K22" s="29">
        <f t="shared" si="2"/>
        <v>3</v>
      </c>
      <c r="L22" s="35">
        <f t="shared" si="2"/>
        <v>71</v>
      </c>
      <c r="M22" s="21">
        <f t="shared" si="2"/>
        <v>82.5</v>
      </c>
      <c r="N22" s="17">
        <f t="shared" si="2"/>
        <v>206</v>
      </c>
      <c r="O22" s="48"/>
      <c r="P22" s="71">
        <f t="shared" ref="P22:V22" si="3">SUM(P11:P21)</f>
        <v>11.42</v>
      </c>
      <c r="Q22" s="70">
        <f t="shared" si="3"/>
        <v>202.31</v>
      </c>
      <c r="R22" s="66">
        <f t="shared" si="3"/>
        <v>213.73</v>
      </c>
      <c r="S22" s="64">
        <f t="shared" si="3"/>
        <v>423.9</v>
      </c>
      <c r="T22" s="65">
        <f t="shared" si="3"/>
        <v>474.6</v>
      </c>
      <c r="U22" s="66">
        <f t="shared" si="3"/>
        <v>13.6</v>
      </c>
      <c r="V22" s="66">
        <f t="shared" si="3"/>
        <v>912.1</v>
      </c>
      <c r="W22" s="91"/>
      <c r="X22" s="91"/>
      <c r="Y22" s="91"/>
      <c r="Z22" s="91"/>
      <c r="AA22" s="91"/>
    </row>
    <row r="24" spans="1:27" ht="18" x14ac:dyDescent="0.35">
      <c r="D24" s="9"/>
      <c r="E24" s="9"/>
      <c r="F24" s="162" t="s">
        <v>37</v>
      </c>
      <c r="G24" s="162"/>
      <c r="H24" s="162"/>
      <c r="I24" s="162"/>
      <c r="J24" s="162"/>
      <c r="K24" s="162"/>
      <c r="L24" s="162"/>
      <c r="M24" s="162"/>
      <c r="N24" s="9"/>
    </row>
    <row r="25" spans="1:27" ht="15" thickBot="1" x14ac:dyDescent="0.35"/>
    <row r="26" spans="1:27" ht="28.5" customHeight="1" thickBot="1" x14ac:dyDescent="0.35">
      <c r="A26" s="149" t="s">
        <v>54</v>
      </c>
      <c r="B26" s="143" t="s">
        <v>65</v>
      </c>
      <c r="C26" s="146" t="s">
        <v>66</v>
      </c>
      <c r="D26" s="146" t="s">
        <v>53</v>
      </c>
      <c r="E26" s="146" t="s">
        <v>52</v>
      </c>
      <c r="F26" s="173" t="s">
        <v>5</v>
      </c>
      <c r="G26" s="174"/>
      <c r="H26" s="173" t="s">
        <v>42</v>
      </c>
      <c r="I26" s="171" t="s">
        <v>51</v>
      </c>
      <c r="J26" s="172"/>
      <c r="K26" s="168" t="s">
        <v>39</v>
      </c>
      <c r="L26" s="146" t="s">
        <v>50</v>
      </c>
      <c r="M26" s="146" t="s">
        <v>49</v>
      </c>
      <c r="N26" s="140" t="s">
        <v>48</v>
      </c>
      <c r="O26" s="163" t="s">
        <v>47</v>
      </c>
      <c r="P26" s="138" t="s">
        <v>46</v>
      </c>
      <c r="Q26" s="139"/>
      <c r="R26" s="140"/>
      <c r="S26" s="158" t="s">
        <v>55</v>
      </c>
      <c r="T26" s="159"/>
      <c r="U26" s="159"/>
      <c r="V26" s="160"/>
      <c r="W26" s="129" t="s">
        <v>76</v>
      </c>
      <c r="X26" s="130"/>
      <c r="Y26" s="130"/>
      <c r="Z26" s="130"/>
      <c r="AA26" s="131"/>
    </row>
    <row r="27" spans="1:27" ht="24" customHeight="1" thickBot="1" x14ac:dyDescent="0.35">
      <c r="A27" s="150"/>
      <c r="B27" s="144"/>
      <c r="C27" s="147"/>
      <c r="D27" s="147"/>
      <c r="E27" s="147"/>
      <c r="F27" s="72" t="s">
        <v>1</v>
      </c>
      <c r="G27" s="81" t="s">
        <v>2</v>
      </c>
      <c r="H27" s="169"/>
      <c r="I27" s="2" t="s">
        <v>3</v>
      </c>
      <c r="J27" s="15" t="s">
        <v>4</v>
      </c>
      <c r="K27" s="169"/>
      <c r="L27" s="147"/>
      <c r="M27" s="147"/>
      <c r="N27" s="166"/>
      <c r="O27" s="164"/>
      <c r="P27" s="173" t="s">
        <v>40</v>
      </c>
      <c r="Q27" s="149" t="s">
        <v>41</v>
      </c>
      <c r="R27" s="136" t="s">
        <v>57</v>
      </c>
      <c r="S27" s="154" t="s">
        <v>6</v>
      </c>
      <c r="T27" s="156" t="s">
        <v>7</v>
      </c>
      <c r="U27" s="152" t="s">
        <v>38</v>
      </c>
      <c r="V27" s="134" t="s">
        <v>57</v>
      </c>
      <c r="W27" s="205" t="s">
        <v>77</v>
      </c>
      <c r="X27" s="206"/>
      <c r="Y27" s="206"/>
      <c r="Z27" s="207"/>
      <c r="AA27" s="132" t="s">
        <v>67</v>
      </c>
    </row>
    <row r="28" spans="1:27" ht="70.2" customHeight="1" thickBot="1" x14ac:dyDescent="0.35">
      <c r="A28" s="151"/>
      <c r="B28" s="145"/>
      <c r="C28" s="148"/>
      <c r="D28" s="148"/>
      <c r="E28" s="148"/>
      <c r="F28" s="4" t="s">
        <v>0</v>
      </c>
      <c r="G28" s="16" t="s">
        <v>0</v>
      </c>
      <c r="H28" s="170"/>
      <c r="I28" s="4" t="s">
        <v>0</v>
      </c>
      <c r="J28" s="16" t="s">
        <v>0</v>
      </c>
      <c r="K28" s="170"/>
      <c r="L28" s="148"/>
      <c r="M28" s="148"/>
      <c r="N28" s="167"/>
      <c r="O28" s="165"/>
      <c r="P28" s="204"/>
      <c r="Q28" s="151"/>
      <c r="R28" s="137"/>
      <c r="S28" s="155"/>
      <c r="T28" s="157"/>
      <c r="U28" s="153"/>
      <c r="V28" s="135"/>
      <c r="W28" s="208" t="s">
        <v>78</v>
      </c>
      <c r="X28" s="208" t="s">
        <v>79</v>
      </c>
      <c r="Y28" s="208" t="s">
        <v>80</v>
      </c>
      <c r="Z28" s="208" t="s">
        <v>81</v>
      </c>
      <c r="AA28" s="133"/>
    </row>
    <row r="29" spans="1:27" ht="18" customHeight="1" x14ac:dyDescent="0.3">
      <c r="A29" s="85">
        <v>1</v>
      </c>
      <c r="B29" s="119" t="s">
        <v>8</v>
      </c>
      <c r="C29" s="109" t="s">
        <v>58</v>
      </c>
      <c r="D29" s="52">
        <v>2</v>
      </c>
      <c r="E29" s="25">
        <v>1</v>
      </c>
      <c r="F29" s="22">
        <v>2</v>
      </c>
      <c r="G29" s="19">
        <v>0</v>
      </c>
      <c r="H29" s="25">
        <v>2</v>
      </c>
      <c r="I29" s="22">
        <v>0</v>
      </c>
      <c r="J29" s="19">
        <v>0</v>
      </c>
      <c r="K29" s="25">
        <v>0</v>
      </c>
      <c r="L29" s="18">
        <v>10</v>
      </c>
      <c r="M29" s="49">
        <v>41.7</v>
      </c>
      <c r="N29" s="50">
        <v>151.9</v>
      </c>
      <c r="O29" s="45">
        <v>10</v>
      </c>
      <c r="P29" s="39">
        <v>0</v>
      </c>
      <c r="Q29" s="31">
        <v>98.38</v>
      </c>
      <c r="R29" s="36">
        <f>SUM(P29:Q29)</f>
        <v>98.38</v>
      </c>
      <c r="S29" s="73">
        <v>62.4</v>
      </c>
      <c r="T29" s="67">
        <v>248</v>
      </c>
      <c r="U29" s="58">
        <v>25</v>
      </c>
      <c r="V29" s="59">
        <f t="shared" ref="V29:V49" si="4">SUM(S29:U29)</f>
        <v>335.4</v>
      </c>
      <c r="W29" s="53"/>
      <c r="X29" s="53"/>
      <c r="Y29" s="53"/>
      <c r="Z29" s="53"/>
      <c r="AA29" s="53"/>
    </row>
    <row r="30" spans="1:27" ht="18" customHeight="1" x14ac:dyDescent="0.3">
      <c r="A30" s="86">
        <v>2</v>
      </c>
      <c r="B30" s="120" t="s">
        <v>10</v>
      </c>
      <c r="C30" s="110" t="s">
        <v>60</v>
      </c>
      <c r="D30" s="42">
        <v>0</v>
      </c>
      <c r="E30" s="26">
        <v>0</v>
      </c>
      <c r="F30" s="20">
        <v>0</v>
      </c>
      <c r="G30" s="13">
        <v>2</v>
      </c>
      <c r="H30" s="26">
        <v>2</v>
      </c>
      <c r="I30" s="20">
        <v>0</v>
      </c>
      <c r="J30" s="13">
        <v>0</v>
      </c>
      <c r="K30" s="26">
        <v>0</v>
      </c>
      <c r="L30" s="39">
        <v>3</v>
      </c>
      <c r="M30" s="33">
        <v>11.5</v>
      </c>
      <c r="N30" s="32">
        <v>24.1</v>
      </c>
      <c r="O30" s="45">
        <v>100</v>
      </c>
      <c r="P30" s="39">
        <v>0</v>
      </c>
      <c r="Q30" s="78">
        <v>3.35</v>
      </c>
      <c r="R30" s="37">
        <f t="shared" ref="R30:R49" si="5">SUM(P30:Q30)</f>
        <v>3.35</v>
      </c>
      <c r="S30" s="73">
        <v>35.6</v>
      </c>
      <c r="T30" s="67">
        <v>0</v>
      </c>
      <c r="U30" s="58">
        <v>0</v>
      </c>
      <c r="V30" s="59">
        <f t="shared" si="4"/>
        <v>35.6</v>
      </c>
      <c r="W30" s="53"/>
      <c r="X30" s="53"/>
      <c r="Y30" s="53"/>
      <c r="Z30" s="53"/>
      <c r="AA30" s="53"/>
    </row>
    <row r="31" spans="1:27" ht="18" customHeight="1" x14ac:dyDescent="0.3">
      <c r="A31" s="86">
        <v>3</v>
      </c>
      <c r="B31" s="121" t="s">
        <v>12</v>
      </c>
      <c r="C31" s="110" t="s">
        <v>60</v>
      </c>
      <c r="D31" s="43">
        <v>1</v>
      </c>
      <c r="E31" s="27">
        <v>0</v>
      </c>
      <c r="F31" s="23">
        <v>0</v>
      </c>
      <c r="G31" s="11">
        <v>1</v>
      </c>
      <c r="H31" s="27">
        <v>1</v>
      </c>
      <c r="I31" s="23">
        <v>0</v>
      </c>
      <c r="J31" s="11">
        <v>0</v>
      </c>
      <c r="K31" s="27">
        <v>0</v>
      </c>
      <c r="L31" s="40">
        <v>5</v>
      </c>
      <c r="M31" s="33">
        <v>9.1</v>
      </c>
      <c r="N31" s="33">
        <v>47.6</v>
      </c>
      <c r="O31" s="46">
        <v>100</v>
      </c>
      <c r="P31" s="39">
        <v>0</v>
      </c>
      <c r="Q31" s="79">
        <v>17.89</v>
      </c>
      <c r="R31" s="37">
        <f t="shared" si="5"/>
        <v>17.89</v>
      </c>
      <c r="S31" s="74">
        <v>47.6</v>
      </c>
      <c r="T31" s="67">
        <v>0</v>
      </c>
      <c r="U31" s="58">
        <v>0</v>
      </c>
      <c r="V31" s="59">
        <f t="shared" si="4"/>
        <v>47.6</v>
      </c>
      <c r="W31" s="53"/>
      <c r="X31" s="53"/>
      <c r="Y31" s="53"/>
      <c r="Z31" s="53"/>
      <c r="AA31" s="53"/>
    </row>
    <row r="32" spans="1:27" ht="18" customHeight="1" x14ac:dyDescent="0.3">
      <c r="A32" s="86">
        <v>4</v>
      </c>
      <c r="B32" s="121" t="s">
        <v>13</v>
      </c>
      <c r="C32" s="110" t="s">
        <v>60</v>
      </c>
      <c r="D32" s="43">
        <v>2</v>
      </c>
      <c r="E32" s="27">
        <v>0</v>
      </c>
      <c r="F32" s="23">
        <v>2</v>
      </c>
      <c r="G32" s="11">
        <v>0</v>
      </c>
      <c r="H32" s="27">
        <v>2</v>
      </c>
      <c r="I32" s="23">
        <v>0</v>
      </c>
      <c r="J32" s="11">
        <v>0</v>
      </c>
      <c r="K32" s="27">
        <v>0</v>
      </c>
      <c r="L32" s="40">
        <v>8</v>
      </c>
      <c r="M32" s="33">
        <v>12.5</v>
      </c>
      <c r="N32" s="33">
        <v>70.099999999999994</v>
      </c>
      <c r="O32" s="46">
        <v>200</v>
      </c>
      <c r="P32" s="39">
        <v>0</v>
      </c>
      <c r="Q32" s="79">
        <v>3.64</v>
      </c>
      <c r="R32" s="37">
        <f t="shared" si="5"/>
        <v>3.64</v>
      </c>
      <c r="S32" s="74">
        <v>113.6</v>
      </c>
      <c r="T32" s="67">
        <v>0</v>
      </c>
      <c r="U32" s="58">
        <v>0</v>
      </c>
      <c r="V32" s="59">
        <f t="shared" si="4"/>
        <v>113.6</v>
      </c>
      <c r="W32" s="53"/>
      <c r="X32" s="53"/>
      <c r="Y32" s="53"/>
      <c r="Z32" s="53"/>
      <c r="AA32" s="53"/>
    </row>
    <row r="33" spans="1:27" ht="18" customHeight="1" x14ac:dyDescent="0.3">
      <c r="A33" s="86">
        <v>5</v>
      </c>
      <c r="B33" s="121" t="s">
        <v>62</v>
      </c>
      <c r="C33" s="109" t="s">
        <v>58</v>
      </c>
      <c r="D33" s="43">
        <v>1</v>
      </c>
      <c r="E33" s="27">
        <v>0</v>
      </c>
      <c r="F33" s="23">
        <v>1</v>
      </c>
      <c r="G33" s="11">
        <v>0</v>
      </c>
      <c r="H33" s="27">
        <v>1</v>
      </c>
      <c r="I33" s="23">
        <v>0</v>
      </c>
      <c r="J33" s="11">
        <v>0</v>
      </c>
      <c r="K33" s="27">
        <v>0</v>
      </c>
      <c r="L33" s="40">
        <v>4</v>
      </c>
      <c r="M33" s="33">
        <v>6.1</v>
      </c>
      <c r="N33" s="33">
        <v>18.2</v>
      </c>
      <c r="O33" s="46">
        <v>50</v>
      </c>
      <c r="P33" s="39">
        <v>0</v>
      </c>
      <c r="Q33" s="79">
        <v>15.66</v>
      </c>
      <c r="R33" s="37">
        <f t="shared" si="5"/>
        <v>15.66</v>
      </c>
      <c r="S33" s="74">
        <v>67.3</v>
      </c>
      <c r="T33" s="57">
        <v>4</v>
      </c>
      <c r="U33" s="58">
        <v>0</v>
      </c>
      <c r="V33" s="59">
        <f t="shared" si="4"/>
        <v>71.3</v>
      </c>
      <c r="W33" s="53"/>
      <c r="X33" s="53"/>
      <c r="Y33" s="53"/>
      <c r="Z33" s="53"/>
      <c r="AA33" s="53"/>
    </row>
    <row r="34" spans="1:27" ht="18" customHeight="1" x14ac:dyDescent="0.3">
      <c r="A34" s="86">
        <v>6</v>
      </c>
      <c r="B34" s="121" t="s">
        <v>56</v>
      </c>
      <c r="C34" s="109" t="s">
        <v>61</v>
      </c>
      <c r="D34" s="43">
        <v>2</v>
      </c>
      <c r="E34" s="27">
        <v>0</v>
      </c>
      <c r="F34" s="23">
        <v>2</v>
      </c>
      <c r="G34" s="11">
        <v>1</v>
      </c>
      <c r="H34" s="27">
        <v>3</v>
      </c>
      <c r="I34" s="23">
        <v>0</v>
      </c>
      <c r="J34" s="11">
        <v>1</v>
      </c>
      <c r="K34" s="27">
        <v>0</v>
      </c>
      <c r="L34" s="40">
        <v>6</v>
      </c>
      <c r="M34" s="33">
        <v>21.9</v>
      </c>
      <c r="N34" s="33">
        <v>24.6</v>
      </c>
      <c r="O34" s="46">
        <v>80</v>
      </c>
      <c r="P34" s="39">
        <v>0</v>
      </c>
      <c r="Q34" s="79">
        <v>31.04</v>
      </c>
      <c r="R34" s="37">
        <f t="shared" si="5"/>
        <v>31.04</v>
      </c>
      <c r="S34" s="74">
        <v>77.7</v>
      </c>
      <c r="T34" s="67">
        <v>0</v>
      </c>
      <c r="U34" s="58">
        <v>0</v>
      </c>
      <c r="V34" s="59">
        <f t="shared" si="4"/>
        <v>77.7</v>
      </c>
      <c r="W34" s="53"/>
      <c r="X34" s="53"/>
      <c r="Y34" s="53"/>
      <c r="Z34" s="53"/>
      <c r="AA34" s="53"/>
    </row>
    <row r="35" spans="1:27" ht="18" customHeight="1" x14ac:dyDescent="0.3">
      <c r="A35" s="86">
        <v>7</v>
      </c>
      <c r="B35" s="122" t="s">
        <v>14</v>
      </c>
      <c r="C35" s="109" t="s">
        <v>61</v>
      </c>
      <c r="D35" s="43">
        <v>2</v>
      </c>
      <c r="E35" s="27">
        <v>0</v>
      </c>
      <c r="F35" s="23">
        <v>2</v>
      </c>
      <c r="G35" s="11">
        <v>0</v>
      </c>
      <c r="H35" s="27">
        <v>2</v>
      </c>
      <c r="I35" s="23">
        <v>0</v>
      </c>
      <c r="J35" s="11">
        <v>0</v>
      </c>
      <c r="K35" s="27">
        <v>0</v>
      </c>
      <c r="L35" s="40">
        <v>8</v>
      </c>
      <c r="M35" s="33">
        <v>3.8</v>
      </c>
      <c r="N35" s="33">
        <v>5.7</v>
      </c>
      <c r="O35" s="46">
        <v>50</v>
      </c>
      <c r="P35" s="39">
        <v>0</v>
      </c>
      <c r="Q35" s="79">
        <v>1.35</v>
      </c>
      <c r="R35" s="37">
        <f t="shared" si="5"/>
        <v>1.35</v>
      </c>
      <c r="S35" s="74">
        <v>55.7</v>
      </c>
      <c r="T35" s="67">
        <v>0</v>
      </c>
      <c r="U35" s="58">
        <v>0</v>
      </c>
      <c r="V35" s="59">
        <f t="shared" si="4"/>
        <v>55.7</v>
      </c>
      <c r="W35" s="53"/>
      <c r="X35" s="53"/>
      <c r="Y35" s="53"/>
      <c r="Z35" s="53"/>
      <c r="AA35" s="53"/>
    </row>
    <row r="36" spans="1:27" ht="18" customHeight="1" x14ac:dyDescent="0.3">
      <c r="A36" s="86">
        <v>8</v>
      </c>
      <c r="B36" s="121" t="s">
        <v>15</v>
      </c>
      <c r="C36" s="109" t="s">
        <v>61</v>
      </c>
      <c r="D36" s="43">
        <v>2</v>
      </c>
      <c r="E36" s="27">
        <v>0</v>
      </c>
      <c r="F36" s="23">
        <v>2</v>
      </c>
      <c r="G36" s="11">
        <v>1</v>
      </c>
      <c r="H36" s="27">
        <v>3</v>
      </c>
      <c r="I36" s="23">
        <v>0</v>
      </c>
      <c r="J36" s="11">
        <v>0</v>
      </c>
      <c r="K36" s="27">
        <v>0</v>
      </c>
      <c r="L36" s="40">
        <v>5</v>
      </c>
      <c r="M36" s="33">
        <v>14</v>
      </c>
      <c r="N36" s="33">
        <v>7</v>
      </c>
      <c r="O36" s="46">
        <v>20</v>
      </c>
      <c r="P36" s="39">
        <v>0</v>
      </c>
      <c r="Q36" s="79">
        <v>16.600000000000001</v>
      </c>
      <c r="R36" s="37">
        <f t="shared" si="5"/>
        <v>16.600000000000001</v>
      </c>
      <c r="S36" s="74">
        <v>8.1</v>
      </c>
      <c r="T36" s="57">
        <v>55.6</v>
      </c>
      <c r="U36" s="58">
        <v>0</v>
      </c>
      <c r="V36" s="59">
        <f t="shared" si="4"/>
        <v>63.7</v>
      </c>
      <c r="W36" s="53"/>
      <c r="X36" s="53"/>
      <c r="Y36" s="53"/>
      <c r="Z36" s="53"/>
      <c r="AA36" s="53"/>
    </row>
    <row r="37" spans="1:27" ht="18" customHeight="1" x14ac:dyDescent="0.3">
      <c r="A37" s="86">
        <v>9</v>
      </c>
      <c r="B37" s="121" t="s">
        <v>16</v>
      </c>
      <c r="C37" s="109" t="s">
        <v>61</v>
      </c>
      <c r="D37" s="43">
        <v>2</v>
      </c>
      <c r="E37" s="27">
        <v>0</v>
      </c>
      <c r="F37" s="23">
        <v>2</v>
      </c>
      <c r="G37" s="11">
        <v>2</v>
      </c>
      <c r="H37" s="27">
        <v>4</v>
      </c>
      <c r="I37" s="23">
        <v>0</v>
      </c>
      <c r="J37" s="11">
        <v>0</v>
      </c>
      <c r="K37" s="27">
        <v>0</v>
      </c>
      <c r="L37" s="40">
        <v>5</v>
      </c>
      <c r="M37" s="33">
        <v>29.3</v>
      </c>
      <c r="N37" s="33">
        <v>12.9</v>
      </c>
      <c r="O37" s="46">
        <v>50</v>
      </c>
      <c r="P37" s="39">
        <v>0</v>
      </c>
      <c r="Q37" s="79">
        <v>20.9</v>
      </c>
      <c r="R37" s="37">
        <f t="shared" si="5"/>
        <v>20.9</v>
      </c>
      <c r="S37" s="74">
        <v>49.3</v>
      </c>
      <c r="T37" s="57">
        <v>6.4</v>
      </c>
      <c r="U37" s="58">
        <v>0</v>
      </c>
      <c r="V37" s="59">
        <f t="shared" si="4"/>
        <v>55.699999999999996</v>
      </c>
      <c r="W37" s="53"/>
      <c r="X37" s="53"/>
      <c r="Y37" s="53"/>
      <c r="Z37" s="53"/>
      <c r="AA37" s="53"/>
    </row>
    <row r="38" spans="1:27" ht="18" customHeight="1" x14ac:dyDescent="0.3">
      <c r="A38" s="86">
        <v>10</v>
      </c>
      <c r="B38" s="121" t="s">
        <v>17</v>
      </c>
      <c r="C38" s="109" t="s">
        <v>61</v>
      </c>
      <c r="D38" s="43">
        <v>3</v>
      </c>
      <c r="E38" s="27">
        <v>0</v>
      </c>
      <c r="F38" s="23">
        <v>4</v>
      </c>
      <c r="G38" s="11">
        <v>2</v>
      </c>
      <c r="H38" s="27">
        <v>6</v>
      </c>
      <c r="I38" s="23">
        <v>0</v>
      </c>
      <c r="J38" s="11">
        <v>0</v>
      </c>
      <c r="K38" s="27">
        <v>0</v>
      </c>
      <c r="L38" s="40">
        <v>5</v>
      </c>
      <c r="M38" s="33">
        <v>17.5</v>
      </c>
      <c r="N38" s="33">
        <v>8.1999999999999993</v>
      </c>
      <c r="O38" s="46">
        <v>50</v>
      </c>
      <c r="P38" s="39">
        <v>0</v>
      </c>
      <c r="Q38" s="79">
        <v>18.04</v>
      </c>
      <c r="R38" s="37">
        <f t="shared" si="5"/>
        <v>18.04</v>
      </c>
      <c r="S38" s="74">
        <v>47.5</v>
      </c>
      <c r="T38" s="57">
        <v>8.1999999999999993</v>
      </c>
      <c r="U38" s="58">
        <v>0</v>
      </c>
      <c r="V38" s="59">
        <f t="shared" si="4"/>
        <v>55.7</v>
      </c>
      <c r="W38" s="53"/>
      <c r="X38" s="53"/>
      <c r="Y38" s="53"/>
      <c r="Z38" s="53"/>
      <c r="AA38" s="53"/>
    </row>
    <row r="39" spans="1:27" ht="18" customHeight="1" x14ac:dyDescent="0.3">
      <c r="A39" s="86">
        <v>11</v>
      </c>
      <c r="B39" s="121" t="s">
        <v>18</v>
      </c>
      <c r="C39" s="109" t="s">
        <v>61</v>
      </c>
      <c r="D39" s="43">
        <v>2</v>
      </c>
      <c r="E39" s="27">
        <v>0</v>
      </c>
      <c r="F39" s="23">
        <v>4</v>
      </c>
      <c r="G39" s="11">
        <v>1</v>
      </c>
      <c r="H39" s="27">
        <v>5</v>
      </c>
      <c r="I39" s="23">
        <v>0</v>
      </c>
      <c r="J39" s="11">
        <v>0</v>
      </c>
      <c r="K39" s="27">
        <v>0</v>
      </c>
      <c r="L39" s="40">
        <v>6</v>
      </c>
      <c r="M39" s="33">
        <v>12.8</v>
      </c>
      <c r="N39" s="33">
        <v>13.6</v>
      </c>
      <c r="O39" s="46">
        <v>80</v>
      </c>
      <c r="P39" s="39">
        <v>0</v>
      </c>
      <c r="Q39" s="79">
        <v>51.94</v>
      </c>
      <c r="R39" s="37">
        <f t="shared" si="5"/>
        <v>51.94</v>
      </c>
      <c r="S39" s="74">
        <v>76.069999999999993</v>
      </c>
      <c r="T39" s="57">
        <v>24.6</v>
      </c>
      <c r="U39" s="58">
        <v>0</v>
      </c>
      <c r="V39" s="59">
        <f t="shared" si="4"/>
        <v>100.66999999999999</v>
      </c>
      <c r="W39" s="53"/>
      <c r="X39" s="53"/>
      <c r="Y39" s="53"/>
      <c r="Z39" s="53"/>
      <c r="AA39" s="53"/>
    </row>
    <row r="40" spans="1:27" ht="18" customHeight="1" x14ac:dyDescent="0.3">
      <c r="A40" s="86">
        <v>12</v>
      </c>
      <c r="B40" s="121" t="s">
        <v>19</v>
      </c>
      <c r="C40" s="109" t="s">
        <v>61</v>
      </c>
      <c r="D40" s="43">
        <v>2</v>
      </c>
      <c r="E40" s="27">
        <v>0</v>
      </c>
      <c r="F40" s="23">
        <v>1</v>
      </c>
      <c r="G40" s="11">
        <v>2</v>
      </c>
      <c r="H40" s="27">
        <v>2</v>
      </c>
      <c r="I40" s="23">
        <v>0</v>
      </c>
      <c r="J40" s="11">
        <v>0</v>
      </c>
      <c r="K40" s="27">
        <v>0</v>
      </c>
      <c r="L40" s="40">
        <v>7</v>
      </c>
      <c r="M40" s="33">
        <v>11.2</v>
      </c>
      <c r="N40" s="33">
        <v>10.199999999999999</v>
      </c>
      <c r="O40" s="46">
        <v>80</v>
      </c>
      <c r="P40" s="39">
        <v>0</v>
      </c>
      <c r="Q40" s="79">
        <v>13.06</v>
      </c>
      <c r="R40" s="37">
        <f t="shared" si="5"/>
        <v>13.06</v>
      </c>
      <c r="S40" s="74">
        <v>29.6</v>
      </c>
      <c r="T40" s="57">
        <v>15.7</v>
      </c>
      <c r="U40" s="58">
        <v>0</v>
      </c>
      <c r="V40" s="59">
        <f t="shared" si="4"/>
        <v>45.3</v>
      </c>
      <c r="W40" s="53"/>
      <c r="X40" s="53"/>
      <c r="Y40" s="53"/>
      <c r="Z40" s="53"/>
      <c r="AA40" s="53"/>
    </row>
    <row r="41" spans="1:27" ht="18" customHeight="1" x14ac:dyDescent="0.3">
      <c r="A41" s="86">
        <v>13</v>
      </c>
      <c r="B41" s="121" t="s">
        <v>20</v>
      </c>
      <c r="C41" s="109" t="s">
        <v>61</v>
      </c>
      <c r="D41" s="43">
        <v>4</v>
      </c>
      <c r="E41" s="27">
        <v>1</v>
      </c>
      <c r="F41" s="23">
        <v>2</v>
      </c>
      <c r="G41" s="11">
        <v>1</v>
      </c>
      <c r="H41" s="27">
        <v>3</v>
      </c>
      <c r="I41" s="23">
        <v>2</v>
      </c>
      <c r="J41" s="11">
        <v>0</v>
      </c>
      <c r="K41" s="27">
        <v>0</v>
      </c>
      <c r="L41" s="40">
        <v>9</v>
      </c>
      <c r="M41" s="33">
        <v>24.9</v>
      </c>
      <c r="N41" s="33">
        <v>5.6</v>
      </c>
      <c r="O41" s="46">
        <v>80</v>
      </c>
      <c r="P41" s="39">
        <v>0</v>
      </c>
      <c r="Q41" s="79">
        <v>49.78</v>
      </c>
      <c r="R41" s="37">
        <f t="shared" si="5"/>
        <v>49.78</v>
      </c>
      <c r="S41" s="74">
        <v>80.2</v>
      </c>
      <c r="T41" s="57">
        <v>11.2</v>
      </c>
      <c r="U41" s="58">
        <v>0</v>
      </c>
      <c r="V41" s="59">
        <f t="shared" si="4"/>
        <v>91.4</v>
      </c>
      <c r="W41" s="53"/>
      <c r="X41" s="53"/>
      <c r="Y41" s="53"/>
      <c r="Z41" s="53"/>
      <c r="AA41" s="53"/>
    </row>
    <row r="42" spans="1:27" ht="18" customHeight="1" x14ac:dyDescent="0.3">
      <c r="A42" s="86">
        <v>14</v>
      </c>
      <c r="B42" s="121" t="s">
        <v>21</v>
      </c>
      <c r="C42" s="109" t="s">
        <v>61</v>
      </c>
      <c r="D42" s="43">
        <v>2</v>
      </c>
      <c r="E42" s="27">
        <v>0</v>
      </c>
      <c r="F42" s="23">
        <v>2</v>
      </c>
      <c r="G42" s="11">
        <v>1</v>
      </c>
      <c r="H42" s="27">
        <v>3</v>
      </c>
      <c r="I42" s="23">
        <v>0</v>
      </c>
      <c r="J42" s="11">
        <v>0</v>
      </c>
      <c r="K42" s="27">
        <v>0</v>
      </c>
      <c r="L42" s="40">
        <v>5</v>
      </c>
      <c r="M42" s="33">
        <v>10.6</v>
      </c>
      <c r="N42" s="33">
        <v>6.3</v>
      </c>
      <c r="O42" s="46">
        <v>50</v>
      </c>
      <c r="P42" s="39">
        <v>0</v>
      </c>
      <c r="Q42" s="79">
        <v>19.399999999999999</v>
      </c>
      <c r="R42" s="37">
        <f t="shared" si="5"/>
        <v>19.399999999999999</v>
      </c>
      <c r="S42" s="74">
        <v>45.9</v>
      </c>
      <c r="T42" s="57">
        <v>12.4</v>
      </c>
      <c r="U42" s="58">
        <v>0</v>
      </c>
      <c r="V42" s="59">
        <f t="shared" si="4"/>
        <v>58.3</v>
      </c>
      <c r="W42" s="53"/>
      <c r="X42" s="53"/>
      <c r="Y42" s="53"/>
      <c r="Z42" s="53"/>
      <c r="AA42" s="53"/>
    </row>
    <row r="43" spans="1:27" ht="18" customHeight="1" x14ac:dyDescent="0.3">
      <c r="A43" s="86">
        <v>15</v>
      </c>
      <c r="B43" s="122" t="s">
        <v>31</v>
      </c>
      <c r="C43" s="109" t="s">
        <v>61</v>
      </c>
      <c r="D43" s="43">
        <v>2</v>
      </c>
      <c r="E43" s="27">
        <v>0</v>
      </c>
      <c r="F43" s="23">
        <v>2</v>
      </c>
      <c r="G43" s="11">
        <v>1</v>
      </c>
      <c r="H43" s="27">
        <v>3</v>
      </c>
      <c r="I43" s="23">
        <v>0</v>
      </c>
      <c r="J43" s="11">
        <v>2</v>
      </c>
      <c r="K43" s="27">
        <v>0</v>
      </c>
      <c r="L43" s="40">
        <v>8</v>
      </c>
      <c r="M43" s="33">
        <v>8.6</v>
      </c>
      <c r="N43" s="33">
        <v>22.23</v>
      </c>
      <c r="O43" s="46">
        <v>120</v>
      </c>
      <c r="P43" s="39">
        <v>0</v>
      </c>
      <c r="Q43" s="79">
        <v>17.489999999999998</v>
      </c>
      <c r="R43" s="37">
        <f t="shared" si="5"/>
        <v>17.489999999999998</v>
      </c>
      <c r="S43" s="74">
        <v>74.84</v>
      </c>
      <c r="T43" s="57">
        <v>47.43</v>
      </c>
      <c r="U43" s="58">
        <v>0</v>
      </c>
      <c r="V43" s="59">
        <f t="shared" si="4"/>
        <v>122.27000000000001</v>
      </c>
      <c r="W43" s="53"/>
      <c r="X43" s="53"/>
      <c r="Y43" s="53"/>
      <c r="Z43" s="53"/>
      <c r="AA43" s="53"/>
    </row>
    <row r="44" spans="1:27" ht="18" customHeight="1" x14ac:dyDescent="0.3">
      <c r="A44" s="86">
        <v>16</v>
      </c>
      <c r="B44" s="122" t="s">
        <v>32</v>
      </c>
      <c r="C44" s="109" t="s">
        <v>61</v>
      </c>
      <c r="D44" s="43">
        <v>2</v>
      </c>
      <c r="E44" s="27">
        <v>0</v>
      </c>
      <c r="F44" s="23">
        <v>2</v>
      </c>
      <c r="G44" s="11">
        <v>0</v>
      </c>
      <c r="H44" s="27">
        <v>2</v>
      </c>
      <c r="I44" s="23">
        <v>0</v>
      </c>
      <c r="J44" s="11">
        <v>0</v>
      </c>
      <c r="K44" s="27">
        <v>0</v>
      </c>
      <c r="L44" s="40">
        <v>5</v>
      </c>
      <c r="M44" s="33">
        <v>21.9</v>
      </c>
      <c r="N44" s="33">
        <v>13.6</v>
      </c>
      <c r="O44" s="46">
        <v>60</v>
      </c>
      <c r="P44" s="39">
        <v>0</v>
      </c>
      <c r="Q44" s="79">
        <v>21.9</v>
      </c>
      <c r="R44" s="37">
        <f t="shared" si="5"/>
        <v>21.9</v>
      </c>
      <c r="S44" s="74">
        <v>42.2</v>
      </c>
      <c r="T44" s="57">
        <v>13.6</v>
      </c>
      <c r="U44" s="58">
        <v>0</v>
      </c>
      <c r="V44" s="59">
        <f t="shared" si="4"/>
        <v>55.800000000000004</v>
      </c>
      <c r="W44" s="53"/>
      <c r="X44" s="53"/>
      <c r="Y44" s="53"/>
      <c r="Z44" s="53"/>
      <c r="AA44" s="53"/>
    </row>
    <row r="45" spans="1:27" ht="18" customHeight="1" x14ac:dyDescent="0.3">
      <c r="A45" s="86">
        <v>17</v>
      </c>
      <c r="B45" s="123" t="s">
        <v>33</v>
      </c>
      <c r="C45" s="109" t="s">
        <v>61</v>
      </c>
      <c r="D45" s="43">
        <v>2</v>
      </c>
      <c r="E45" s="27">
        <v>0</v>
      </c>
      <c r="F45" s="23">
        <v>3</v>
      </c>
      <c r="G45" s="11">
        <v>3</v>
      </c>
      <c r="H45" s="27">
        <v>5</v>
      </c>
      <c r="I45" s="23">
        <v>0</v>
      </c>
      <c r="J45" s="11">
        <v>0</v>
      </c>
      <c r="K45" s="27">
        <v>0</v>
      </c>
      <c r="L45" s="40">
        <v>5</v>
      </c>
      <c r="M45" s="33">
        <v>13.1</v>
      </c>
      <c r="N45" s="33">
        <v>4.4000000000000004</v>
      </c>
      <c r="O45" s="46">
        <v>50</v>
      </c>
      <c r="P45" s="39">
        <v>0</v>
      </c>
      <c r="Q45" s="79">
        <v>11.85</v>
      </c>
      <c r="R45" s="37">
        <f t="shared" si="5"/>
        <v>11.85</v>
      </c>
      <c r="S45" s="74">
        <v>24.2</v>
      </c>
      <c r="T45" s="57">
        <v>26.2</v>
      </c>
      <c r="U45" s="58">
        <v>0</v>
      </c>
      <c r="V45" s="59">
        <f t="shared" si="4"/>
        <v>50.4</v>
      </c>
      <c r="W45" s="53"/>
      <c r="X45" s="53"/>
      <c r="Y45" s="53"/>
      <c r="Z45" s="53"/>
      <c r="AA45" s="53"/>
    </row>
    <row r="46" spans="1:27" ht="18" customHeight="1" x14ac:dyDescent="0.3">
      <c r="A46" s="141">
        <v>18</v>
      </c>
      <c r="B46" s="183" t="s">
        <v>34</v>
      </c>
      <c r="C46" s="111" t="s">
        <v>63</v>
      </c>
      <c r="D46" s="43">
        <v>4</v>
      </c>
      <c r="E46" s="27">
        <v>0</v>
      </c>
      <c r="F46" s="23">
        <v>2</v>
      </c>
      <c r="G46" s="11">
        <v>0</v>
      </c>
      <c r="H46" s="27">
        <v>3</v>
      </c>
      <c r="I46" s="23">
        <v>1</v>
      </c>
      <c r="J46" s="11">
        <v>0</v>
      </c>
      <c r="K46" s="27">
        <v>1</v>
      </c>
      <c r="L46" s="40">
        <v>8</v>
      </c>
      <c r="M46" s="33">
        <v>15.4</v>
      </c>
      <c r="N46" s="33">
        <v>102</v>
      </c>
      <c r="O46" s="46">
        <v>200</v>
      </c>
      <c r="P46" s="39">
        <v>0</v>
      </c>
      <c r="Q46" s="79">
        <v>44.31</v>
      </c>
      <c r="R46" s="37">
        <f t="shared" si="5"/>
        <v>44.31</v>
      </c>
      <c r="S46" s="74">
        <v>226.6</v>
      </c>
      <c r="T46" s="57">
        <v>36.799999999999997</v>
      </c>
      <c r="U46" s="58">
        <v>0</v>
      </c>
      <c r="V46" s="59">
        <f t="shared" si="4"/>
        <v>263.39999999999998</v>
      </c>
      <c r="W46" s="53"/>
      <c r="X46" s="53"/>
      <c r="Y46" s="53"/>
      <c r="Z46" s="53"/>
      <c r="AA46" s="53"/>
    </row>
    <row r="47" spans="1:27" ht="18" customHeight="1" x14ac:dyDescent="0.3">
      <c r="A47" s="142"/>
      <c r="B47" s="184"/>
      <c r="C47" s="112" t="s">
        <v>64</v>
      </c>
      <c r="D47" s="92"/>
      <c r="E47" s="93"/>
      <c r="F47" s="94"/>
      <c r="G47" s="95"/>
      <c r="H47" s="93"/>
      <c r="I47" s="94"/>
      <c r="J47" s="95"/>
      <c r="K47" s="93"/>
      <c r="L47" s="96"/>
      <c r="M47" s="97"/>
      <c r="N47" s="97"/>
      <c r="O47" s="98"/>
      <c r="P47" s="99"/>
      <c r="Q47" s="100"/>
      <c r="R47" s="101"/>
      <c r="S47" s="103"/>
      <c r="T47" s="104"/>
      <c r="U47" s="102"/>
      <c r="V47" s="105"/>
      <c r="W47" s="106"/>
      <c r="X47" s="106"/>
      <c r="Y47" s="106"/>
      <c r="Z47" s="106"/>
      <c r="AA47" s="106"/>
    </row>
    <row r="48" spans="1:27" ht="18" customHeight="1" x14ac:dyDescent="0.3">
      <c r="A48" s="86">
        <v>19</v>
      </c>
      <c r="B48" s="123" t="s">
        <v>35</v>
      </c>
      <c r="C48" s="109" t="s">
        <v>61</v>
      </c>
      <c r="D48" s="43">
        <v>2</v>
      </c>
      <c r="E48" s="27">
        <v>0</v>
      </c>
      <c r="F48" s="23">
        <v>2</v>
      </c>
      <c r="G48" s="11">
        <v>1</v>
      </c>
      <c r="H48" s="27">
        <v>3</v>
      </c>
      <c r="I48" s="23">
        <v>0</v>
      </c>
      <c r="J48" s="11">
        <v>0</v>
      </c>
      <c r="K48" s="27">
        <v>0</v>
      </c>
      <c r="L48" s="40">
        <v>6</v>
      </c>
      <c r="M48" s="33">
        <v>2.5</v>
      </c>
      <c r="N48" s="33">
        <v>13.3</v>
      </c>
      <c r="O48" s="46">
        <v>60</v>
      </c>
      <c r="P48" s="39">
        <v>0</v>
      </c>
      <c r="Q48" s="79">
        <v>10.130000000000001</v>
      </c>
      <c r="R48" s="37">
        <f t="shared" si="5"/>
        <v>10.130000000000001</v>
      </c>
      <c r="S48" s="74">
        <v>56.2</v>
      </c>
      <c r="T48" s="67">
        <v>0</v>
      </c>
      <c r="U48" s="58">
        <v>0</v>
      </c>
      <c r="V48" s="59">
        <f t="shared" si="4"/>
        <v>56.2</v>
      </c>
      <c r="W48" s="53"/>
      <c r="X48" s="53"/>
      <c r="Y48" s="53"/>
      <c r="Z48" s="53"/>
      <c r="AA48" s="53"/>
    </row>
    <row r="49" spans="1:27" ht="18" customHeight="1" thickBot="1" x14ac:dyDescent="0.35">
      <c r="A49" s="87">
        <v>20</v>
      </c>
      <c r="B49" s="124" t="s">
        <v>36</v>
      </c>
      <c r="C49" s="109" t="s">
        <v>61</v>
      </c>
      <c r="D49" s="44">
        <v>2</v>
      </c>
      <c r="E49" s="28">
        <v>0</v>
      </c>
      <c r="F49" s="24">
        <v>2</v>
      </c>
      <c r="G49" s="6">
        <v>1</v>
      </c>
      <c r="H49" s="28">
        <v>3</v>
      </c>
      <c r="I49" s="24">
        <v>0</v>
      </c>
      <c r="J49" s="6">
        <v>0</v>
      </c>
      <c r="K49" s="28">
        <v>0</v>
      </c>
      <c r="L49" s="41">
        <v>5</v>
      </c>
      <c r="M49" s="34">
        <v>16.100000000000001</v>
      </c>
      <c r="N49" s="34">
        <v>6</v>
      </c>
      <c r="O49" s="47">
        <v>60</v>
      </c>
      <c r="P49" s="77">
        <v>0</v>
      </c>
      <c r="Q49" s="80">
        <v>14.21</v>
      </c>
      <c r="R49" s="38">
        <f t="shared" si="5"/>
        <v>14.21</v>
      </c>
      <c r="S49" s="75">
        <v>12.8</v>
      </c>
      <c r="T49" s="62">
        <v>53.4</v>
      </c>
      <c r="U49" s="68">
        <v>0</v>
      </c>
      <c r="V49" s="69">
        <f t="shared" si="4"/>
        <v>66.2</v>
      </c>
      <c r="W49" s="76"/>
      <c r="X49" s="76"/>
      <c r="Y49" s="76"/>
      <c r="Z49" s="76"/>
      <c r="AA49" s="53"/>
    </row>
    <row r="50" spans="1:27" ht="18" customHeight="1" thickBot="1" x14ac:dyDescent="0.35">
      <c r="A50" s="88"/>
      <c r="B50" s="118" t="s">
        <v>44</v>
      </c>
      <c r="C50" s="30"/>
      <c r="D50" s="8">
        <f t="shared" ref="D50:L50" si="6">SUM(D29:D49)</f>
        <v>41</v>
      </c>
      <c r="E50" s="8">
        <f t="shared" si="6"/>
        <v>2</v>
      </c>
      <c r="F50" s="8">
        <f t="shared" si="6"/>
        <v>39</v>
      </c>
      <c r="G50" s="8">
        <f t="shared" si="6"/>
        <v>20</v>
      </c>
      <c r="H50" s="8">
        <f t="shared" si="6"/>
        <v>58</v>
      </c>
      <c r="I50" s="8">
        <f t="shared" si="6"/>
        <v>3</v>
      </c>
      <c r="J50" s="8">
        <f t="shared" si="6"/>
        <v>3</v>
      </c>
      <c r="K50" s="8">
        <f t="shared" si="6"/>
        <v>1</v>
      </c>
      <c r="L50" s="8">
        <f t="shared" si="6"/>
        <v>123</v>
      </c>
      <c r="M50" s="8">
        <f>SUM(M29:M49)</f>
        <v>304.5</v>
      </c>
      <c r="N50" s="8">
        <f>SUM(N29:N49)</f>
        <v>567.53</v>
      </c>
      <c r="O50" s="8">
        <f>SUM(O29:O49)</f>
        <v>1550</v>
      </c>
      <c r="P50" s="51">
        <f>SUM(P29:P49)</f>
        <v>0</v>
      </c>
      <c r="Q50" s="35">
        <f>SUM(Q29:Q49)</f>
        <v>480.91999999999996</v>
      </c>
      <c r="R50" s="29">
        <f>SUM(R29:R49)</f>
        <v>480.91999999999996</v>
      </c>
      <c r="S50" s="17">
        <f>SUM(S29:S49)</f>
        <v>1233.4100000000001</v>
      </c>
      <c r="T50" s="8">
        <f>SUM(T29:T49)</f>
        <v>563.53</v>
      </c>
      <c r="U50" s="8">
        <f>SUM(U29:U49)</f>
        <v>25</v>
      </c>
      <c r="V50" s="51">
        <f>SUM(V29:V49)</f>
        <v>1821.9400000000005</v>
      </c>
      <c r="W50" s="91"/>
      <c r="X50" s="91"/>
      <c r="Y50" s="91"/>
      <c r="Z50" s="91"/>
      <c r="AA50" s="91"/>
    </row>
    <row r="51" spans="1:27" ht="15" thickBot="1" x14ac:dyDescent="0.35"/>
    <row r="52" spans="1:27" ht="15" thickBot="1" x14ac:dyDescent="0.35">
      <c r="W52" s="211" t="s">
        <v>82</v>
      </c>
      <c r="X52" s="209"/>
      <c r="Y52" s="210"/>
      <c r="Z52" s="211" t="s">
        <v>83</v>
      </c>
      <c r="AA52" s="210"/>
    </row>
    <row r="53" spans="1:27" ht="15" thickBot="1" x14ac:dyDescent="0.35">
      <c r="W53" s="213"/>
      <c r="X53" s="214"/>
      <c r="Y53" s="215"/>
      <c r="Z53" s="212"/>
      <c r="AA53" s="113"/>
    </row>
    <row r="54" spans="1:27" ht="45.75" customHeight="1" x14ac:dyDescent="0.3">
      <c r="B54" s="198" t="s">
        <v>73</v>
      </c>
      <c r="C54" s="199"/>
      <c r="D54" s="199"/>
      <c r="E54" s="199"/>
      <c r="F54" s="199"/>
      <c r="G54" s="199"/>
      <c r="H54" s="200"/>
    </row>
    <row r="55" spans="1:27" ht="23.25" customHeight="1" x14ac:dyDescent="0.3">
      <c r="B55" s="189" t="s">
        <v>70</v>
      </c>
      <c r="C55" s="190"/>
      <c r="D55" s="191"/>
      <c r="E55" s="201" t="s">
        <v>74</v>
      </c>
      <c r="F55" s="202"/>
      <c r="G55" s="202"/>
      <c r="H55" s="203"/>
    </row>
    <row r="56" spans="1:27" x14ac:dyDescent="0.3">
      <c r="B56" s="192"/>
      <c r="C56" s="193"/>
      <c r="D56" s="194"/>
      <c r="E56" s="177" t="s">
        <v>72</v>
      </c>
      <c r="F56" s="178"/>
      <c r="G56" s="178"/>
      <c r="H56" s="179"/>
    </row>
    <row r="57" spans="1:27" ht="15" thickBot="1" x14ac:dyDescent="0.35">
      <c r="B57" s="195"/>
      <c r="C57" s="196"/>
      <c r="D57" s="197"/>
      <c r="E57" s="180"/>
      <c r="F57" s="181"/>
      <c r="G57" s="181"/>
      <c r="H57" s="182"/>
    </row>
    <row r="58" spans="1:27" ht="18" x14ac:dyDescent="0.3">
      <c r="B58" s="176" t="s">
        <v>71</v>
      </c>
      <c r="C58" s="176"/>
      <c r="D58" s="176"/>
      <c r="E58" s="176"/>
      <c r="F58" s="176"/>
      <c r="G58" s="176"/>
      <c r="H58" s="176"/>
    </row>
    <row r="59" spans="1:27" ht="18" x14ac:dyDescent="0.35">
      <c r="B59" s="126"/>
      <c r="C59" s="127"/>
      <c r="D59" s="127"/>
      <c r="E59" s="127"/>
      <c r="F59" s="127"/>
      <c r="G59" s="127"/>
      <c r="H59" s="127"/>
    </row>
  </sheetData>
  <mergeCells count="66">
    <mergeCell ref="W53:Y53"/>
    <mergeCell ref="W9:Z9"/>
    <mergeCell ref="W27:Z27"/>
    <mergeCell ref="W52:Y52"/>
    <mergeCell ref="Z52:AA52"/>
    <mergeCell ref="A6:AA6"/>
    <mergeCell ref="A7:AA7"/>
    <mergeCell ref="B55:D57"/>
    <mergeCell ref="B54:H54"/>
    <mergeCell ref="E55:H55"/>
    <mergeCell ref="O26:O28"/>
    <mergeCell ref="P27:P28"/>
    <mergeCell ref="A8:A10"/>
    <mergeCell ref="S9:S10"/>
    <mergeCell ref="T9:T10"/>
    <mergeCell ref="U9:U10"/>
    <mergeCell ref="P9:P10"/>
    <mergeCell ref="Q9:Q10"/>
    <mergeCell ref="B58:H58"/>
    <mergeCell ref="E56:H57"/>
    <mergeCell ref="L26:L28"/>
    <mergeCell ref="M26:M28"/>
    <mergeCell ref="N26:N28"/>
    <mergeCell ref="I26:J26"/>
    <mergeCell ref="K26:K28"/>
    <mergeCell ref="B46:B47"/>
    <mergeCell ref="B8:B10"/>
    <mergeCell ref="C8:C10"/>
    <mergeCell ref="E26:E28"/>
    <mergeCell ref="F26:G26"/>
    <mergeCell ref="H26:H28"/>
    <mergeCell ref="Q1:U1"/>
    <mergeCell ref="F5:M5"/>
    <mergeCell ref="F24:M24"/>
    <mergeCell ref="D8:D10"/>
    <mergeCell ref="O8:O10"/>
    <mergeCell ref="N8:N10"/>
    <mergeCell ref="M8:M10"/>
    <mergeCell ref="L8:L10"/>
    <mergeCell ref="K8:K10"/>
    <mergeCell ref="I8:J8"/>
    <mergeCell ref="H8:H10"/>
    <mergeCell ref="F8:G8"/>
    <mergeCell ref="E8:E10"/>
    <mergeCell ref="C2:W4"/>
    <mergeCell ref="S8:V8"/>
    <mergeCell ref="U27:U28"/>
    <mergeCell ref="Q27:Q28"/>
    <mergeCell ref="S27:S28"/>
    <mergeCell ref="T27:T28"/>
    <mergeCell ref="R27:R28"/>
    <mergeCell ref="V27:V28"/>
    <mergeCell ref="P26:R26"/>
    <mergeCell ref="S26:V26"/>
    <mergeCell ref="A46:A47"/>
    <mergeCell ref="B26:B28"/>
    <mergeCell ref="C26:C28"/>
    <mergeCell ref="D26:D28"/>
    <mergeCell ref="A26:A28"/>
    <mergeCell ref="W8:AA8"/>
    <mergeCell ref="AA9:AA10"/>
    <mergeCell ref="W26:AA26"/>
    <mergeCell ref="AA27:AA28"/>
    <mergeCell ref="V9:V10"/>
    <mergeCell ref="R9:R10"/>
    <mergeCell ref="P8:R8"/>
  </mergeCells>
  <phoneticPr fontId="3" type="noConversion"/>
  <pageMargins left="0.4" right="0.70866141732283472" top="0.74803149606299213" bottom="0.74803149606299213" header="0.31496062992125984" footer="0.31496062992125984"/>
  <pageSetup paperSize="9" orientation="landscape" r:id="rId1"/>
  <ignoredErrors>
    <ignoredError sqref="R11:R21 R48:R49 R29:R46" formulaRange="1"/>
    <ignoredError sqref="M50 N5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Aprekiniem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Ābele</dc:creator>
  <cp:lastModifiedBy>Astra Bērziņa</cp:lastModifiedBy>
  <cp:lastPrinted>2021-11-04T11:36:38Z</cp:lastPrinted>
  <dcterms:created xsi:type="dcterms:W3CDTF">2021-11-03T08:59:16Z</dcterms:created>
  <dcterms:modified xsi:type="dcterms:W3CDTF">2021-11-25T20:13:07Z</dcterms:modified>
</cp:coreProperties>
</file>