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vars_teibe_rigassatiksme_lv/Documents/Documents/Tirgus izpētes/04_03_Gruntsudenu_notekudenu_monitorings/Finalversija/"/>
    </mc:Choice>
  </mc:AlternateContent>
  <xr:revisionPtr revIDLastSave="488" documentId="8_{C77B6188-953D-4DE8-BAF6-2D798FB6DCF3}" xr6:coauthVersionLast="47" xr6:coauthVersionMax="47" xr10:uidLastSave="{916590B6-6EB4-455A-BE7A-5712461AA21D}"/>
  <bookViews>
    <workbookView xWindow="-120" yWindow="-120" windowWidth="29040" windowHeight="15720" xr2:uid="{4AFB460A-9D43-4917-8D47-051525D0D7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59" i="1"/>
  <c r="H60" i="1" s="1"/>
  <c r="H58" i="1"/>
  <c r="H57" i="1"/>
  <c r="H56" i="1"/>
  <c r="H51" i="1"/>
  <c r="H52" i="1"/>
  <c r="H53" i="1"/>
  <c r="H54" i="1"/>
  <c r="H50" i="1"/>
  <c r="H47" i="1"/>
  <c r="H48" i="1"/>
  <c r="H46" i="1"/>
  <c r="H41" i="1"/>
  <c r="H42" i="1"/>
  <c r="H43" i="1"/>
  <c r="H44" i="1"/>
  <c r="H40" i="1"/>
  <c r="H34" i="1"/>
  <c r="H35" i="1"/>
  <c r="H36" i="1"/>
  <c r="H37" i="1"/>
  <c r="H33" i="1"/>
  <c r="H28" i="1"/>
  <c r="H29" i="1"/>
  <c r="H30" i="1"/>
  <c r="H31" i="1"/>
  <c r="H27" i="1"/>
  <c r="H22" i="1"/>
  <c r="H23" i="1"/>
  <c r="H24" i="1"/>
  <c r="H25" i="1"/>
  <c r="H21" i="1"/>
  <c r="H17" i="1"/>
  <c r="H18" i="1"/>
  <c r="H19" i="1"/>
  <c r="H15" i="1"/>
</calcChain>
</file>

<file path=xl/sharedStrings.xml><?xml version="1.0" encoding="utf-8"?>
<sst xmlns="http://schemas.openxmlformats.org/spreadsheetml/2006/main" count="179" uniqueCount="88">
  <si>
    <t>Pretendenta nosaukums: _____________________________</t>
  </si>
  <si>
    <t xml:space="preserve"> "Gruntsūdeņu un notekūdeņu monitorings" </t>
  </si>
  <si>
    <t>Nr. p. k.</t>
  </si>
  <si>
    <t>Darbu un izdevumu pozīcija</t>
  </si>
  <si>
    <t>Vienības nosaukums</t>
  </si>
  <si>
    <t>Kopējās izmaksas 1 gadā, EUR bez PVN pie periodiskuma E kolonnā **</t>
  </si>
  <si>
    <t>** Finanšu piedāvājumā iekļautas visas izmaksas, kas saistītas ar pakalpojuma sniegšanu pilnā apjomā (ieskaitot transporta izmaksas).</t>
  </si>
  <si>
    <t>Gruntsūdeņu kvalitātes monitorings degvielas uzpildes stacijās</t>
  </si>
  <si>
    <t>1.1.</t>
  </si>
  <si>
    <t>Pazemes ūdens līmeņa mērīšana</t>
  </si>
  <si>
    <t>kompl.</t>
  </si>
  <si>
    <t>1.2.</t>
  </si>
  <si>
    <t>1.3.</t>
  </si>
  <si>
    <t>1.4.</t>
  </si>
  <si>
    <t>1.5.</t>
  </si>
  <si>
    <t>Gruntsūdens kvalitātes kontroles rezultātu un laboratorijas testēšanas pārskatu  sagatavošana</t>
  </si>
  <si>
    <t>1.</t>
  </si>
  <si>
    <t>2.</t>
  </si>
  <si>
    <t xml:space="preserve">Gruntsūdens paraugu noņemšana </t>
  </si>
  <si>
    <t>2.1.</t>
  </si>
  <si>
    <t>2.2.</t>
  </si>
  <si>
    <t>2.3.</t>
  </si>
  <si>
    <t>2.4.</t>
  </si>
  <si>
    <t>2.5.</t>
  </si>
  <si>
    <t>Jelgavas iela 37, Rīgā</t>
  </si>
  <si>
    <t>3.</t>
  </si>
  <si>
    <t>3.1.</t>
  </si>
  <si>
    <t>3.2.</t>
  </si>
  <si>
    <t>3.3.</t>
  </si>
  <si>
    <t>3.4.</t>
  </si>
  <si>
    <t>3.5.</t>
  </si>
  <si>
    <t>4.</t>
  </si>
  <si>
    <t>Ganību dambis 32, Rīgā</t>
  </si>
  <si>
    <t>4.1.</t>
  </si>
  <si>
    <t>4.2.</t>
  </si>
  <si>
    <t>4.3.</t>
  </si>
  <si>
    <t>4.4.</t>
  </si>
  <si>
    <t>4.5.</t>
  </si>
  <si>
    <t>Notekūdeņu kvalitātes monitorings</t>
  </si>
  <si>
    <t>5.</t>
  </si>
  <si>
    <t>5.1.</t>
  </si>
  <si>
    <t>5.2.</t>
  </si>
  <si>
    <t>5.3.</t>
  </si>
  <si>
    <t>5.4.</t>
  </si>
  <si>
    <t>6.</t>
  </si>
  <si>
    <t>6.1.</t>
  </si>
  <si>
    <t>6.2.</t>
  </si>
  <si>
    <t>6.3.</t>
  </si>
  <si>
    <t>5.5.</t>
  </si>
  <si>
    <t>7.</t>
  </si>
  <si>
    <t>7.1.</t>
  </si>
  <si>
    <t>7.2.</t>
  </si>
  <si>
    <t>7.3.</t>
  </si>
  <si>
    <t>7.4.</t>
  </si>
  <si>
    <t>7.5.</t>
  </si>
  <si>
    <t>Ražošanas notekūdeņu paraugu noņemšana</t>
  </si>
  <si>
    <t>Lietus notekūdeņu paraugu noņemšana</t>
  </si>
  <si>
    <t>Ražošanas notekūdeņu paraugu analīzes: (kopējie naftas ogļūdeņraži, suspendētās vielas, bioloģiskais skābekļa patēriņš, ķīmiskais skābekļa patēriņš, kopējais fosfors, kopējais slāpeklis)</t>
  </si>
  <si>
    <t>Lietus notekūdeņu paraugu analīze: (kopējie naftas ogļūdeņraži, suspendētās vielas)</t>
  </si>
  <si>
    <t>Notekūdens kvalitātes kontroles rezultātu un laboratorijas testēšanas pārskatu  sagatavošana</t>
  </si>
  <si>
    <t>Ražošanas un sadzīves notekūdeņu paraugu noņemšana</t>
  </si>
  <si>
    <t>Ražošanas un sadzīves notekūdeņu paraugu analīzes: (pH, suspendētās vielas, ķīmiskais skābekļa patēriņš, kopējais slāpeklis, kopējais fosfors, ekstrahējamās vielas, elektrovadītspēja, naftas produktu ogļūdeņražu indekss, cinks, varš)</t>
  </si>
  <si>
    <t>Vienas vienības (kompl.) izmaksas, EUR bez PVN **</t>
  </si>
  <si>
    <t>* Pasūtītājs atkarībā no notekūdeņu/gruntsūdeņu kvalitātes kontroles rezultātiem var pieņemt lēmumu atsevišķos objektos izmainīt gruntsūdeņu un notekūdeņu monitoringu biežumu.</t>
  </si>
  <si>
    <t>Darbu apjomi/ paraugu noņemšanas vietu skaits</t>
  </si>
  <si>
    <t>2 reizes gadā (katru pusgadu)</t>
  </si>
  <si>
    <t>1 reizi gadā</t>
  </si>
  <si>
    <t>4 reizes gadā (katru ceturksnī)</t>
  </si>
  <si>
    <t>KOPSUMMA (12 mēnešiem) EUR bez PVN:</t>
  </si>
  <si>
    <t>kopā, gadā (pasākumu skaits x paraugu noņemšanas vietu skaits )</t>
  </si>
  <si>
    <t>Periodiskums (kopā, gadā (12 mēnešos))*</t>
  </si>
  <si>
    <t>Vestienas iela 35, Rīgā</t>
  </si>
  <si>
    <t>Kleistu iela 29, Rīgā</t>
  </si>
  <si>
    <t>Kleistu iela 28, Rīgā</t>
  </si>
  <si>
    <t>8.</t>
  </si>
  <si>
    <t>Vienības gatve 6, Rīgā</t>
  </si>
  <si>
    <t>8.1.</t>
  </si>
  <si>
    <t>8.2.</t>
  </si>
  <si>
    <t>8.3.</t>
  </si>
  <si>
    <t>Peldošo naftas produktu slāņa mērīšana</t>
  </si>
  <si>
    <r>
      <t xml:space="preserve">Gruntsūdens paraugu noņemšana </t>
    </r>
    <r>
      <rPr>
        <i/>
        <sz val="12"/>
        <rFont val="Times New Roman"/>
        <family val="1"/>
        <charset val="186"/>
      </rPr>
      <t>(ja urbumā nav konstatēts peldošo naftas produktu slānis)</t>
    </r>
  </si>
  <si>
    <r>
      <t xml:space="preserve">Gruntsūdens paraugu laboratoriska analīze (
kopējo naftas ogļūdeņražu (ogļūdeņražu C10–C40 indekss), benzola, toluola, etilbenzola un ksilolu koncentrācija pazemes ūdeņu paraugos) 
</t>
    </r>
    <r>
      <rPr>
        <i/>
        <sz val="12"/>
        <rFont val="Times New Roman"/>
        <family val="1"/>
        <charset val="186"/>
      </rPr>
      <t xml:space="preserve"> (ja urbumā nav konstatēts peldošo naftas produktu slānis)</t>
    </r>
  </si>
  <si>
    <r>
      <t xml:space="preserve">Gruntsūdens paraugu laboratoriska analīze (
kopējo naftas ogļūdeņražu (ogļūdeņražu C10–C40 indekss), benzola, toluola, etilbenzola un ksilolu koncentrācija pazemes ūdeņu paraugos vai, </t>
    </r>
    <r>
      <rPr>
        <u/>
        <sz val="12"/>
        <rFont val="Times New Roman"/>
        <family val="1"/>
        <charset val="186"/>
      </rPr>
      <t>ja tehniski nav iespējams iegūt pazemes ūdeņu paraugu, mērīt gaistošo naftas produktu (benzola, toluola, etilbenzola un ksilolu) koncentrāciju cilmiežu gaisā)</t>
    </r>
  </si>
  <si>
    <r>
      <t>Gruntsūdens paraugu noņemšana</t>
    </r>
    <r>
      <rPr>
        <i/>
        <sz val="12"/>
        <rFont val="Times New Roman"/>
        <family val="1"/>
        <charset val="186"/>
      </rPr>
      <t xml:space="preserve"> (ja urbumā nav konstatēts peldošo naftas produktu slānis)</t>
    </r>
  </si>
  <si>
    <t>Pielikums Nr. 1</t>
  </si>
  <si>
    <t>FINANŠU PIEDĀVĀJUMA FORMA</t>
  </si>
  <si>
    <t>KOPSUMMA (36 mēnešiem) EUR bez PVN***:</t>
  </si>
  <si>
    <t>***Summa, kas tiks ņemta vērtā piedāvājumu izvērtēšanas procesā.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</si>
</sst>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" fontId="8" fillId="2" borderId="11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A79FC2A7-579F-4BD8-A65B-20C09C3A4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71EC-2543-4844-B542-93971AF50ACA}">
  <dimension ref="A1:P61"/>
  <sheetViews>
    <sheetView tabSelected="1" zoomScaleNormal="100" workbookViewId="0">
      <selection activeCell="L10" sqref="L10"/>
    </sheetView>
  </sheetViews>
  <sheetFormatPr defaultRowHeight="15" x14ac:dyDescent="0.25"/>
  <cols>
    <col min="1" max="1" width="5.42578125" customWidth="1"/>
    <col min="2" max="2" width="40.7109375" customWidth="1"/>
    <col min="3" max="3" width="11.85546875" customWidth="1"/>
    <col min="4" max="4" width="14" customWidth="1"/>
    <col min="5" max="5" width="17.42578125" customWidth="1"/>
    <col min="6" max="6" width="16.28515625" customWidth="1"/>
    <col min="7" max="7" width="18.42578125" customWidth="1"/>
    <col min="8" max="8" width="18.28515625" customWidth="1"/>
  </cols>
  <sheetData>
    <row r="1" spans="1:13" ht="15" customHeight="1" x14ac:dyDescent="0.25">
      <c r="A1" s="24" t="s">
        <v>1</v>
      </c>
      <c r="B1" s="24"/>
      <c r="C1" s="24"/>
      <c r="D1" s="24"/>
      <c r="E1" s="24"/>
      <c r="F1" s="24"/>
      <c r="G1" s="24"/>
      <c r="H1" s="24"/>
      <c r="I1" s="1"/>
      <c r="J1" s="1"/>
      <c r="K1" s="1"/>
      <c r="L1" s="1"/>
      <c r="M1" s="1"/>
    </row>
    <row r="2" spans="1:13" ht="15" customHeight="1" x14ac:dyDescent="0.25">
      <c r="A2" s="24"/>
      <c r="B2" s="24"/>
      <c r="C2" s="24"/>
      <c r="D2" s="24"/>
      <c r="E2" s="24"/>
      <c r="F2" s="24"/>
      <c r="G2" s="24"/>
      <c r="H2" s="24"/>
      <c r="I2" s="1"/>
      <c r="J2" s="1"/>
      <c r="K2" s="1"/>
      <c r="L2" s="1"/>
      <c r="M2" s="1"/>
    </row>
    <row r="3" spans="1:13" ht="15.75" x14ac:dyDescent="0.25">
      <c r="A3" s="25" t="s">
        <v>85</v>
      </c>
      <c r="B3" s="25"/>
      <c r="C3" s="25"/>
      <c r="D3" s="25"/>
      <c r="E3" s="25"/>
      <c r="F3" s="25"/>
      <c r="G3" s="25"/>
      <c r="H3" s="25"/>
      <c r="I3" s="2"/>
      <c r="J3" s="2"/>
      <c r="K3" s="2"/>
      <c r="L3" s="2"/>
      <c r="M3" s="2"/>
    </row>
    <row r="4" spans="1:13" ht="15.75" x14ac:dyDescent="0.25">
      <c r="A4" s="21"/>
      <c r="B4" s="21"/>
      <c r="C4" s="21"/>
      <c r="D4" s="21"/>
      <c r="E4" s="21"/>
      <c r="F4" s="21"/>
      <c r="G4" s="21"/>
      <c r="H4" s="21" t="s">
        <v>84</v>
      </c>
      <c r="I4" s="2"/>
      <c r="J4" s="2"/>
      <c r="K4" s="2"/>
      <c r="L4" s="2"/>
      <c r="M4" s="2"/>
    </row>
    <row r="5" spans="1:13" ht="15.75" x14ac:dyDescent="0.25">
      <c r="A5" s="22" t="s">
        <v>0</v>
      </c>
      <c r="B5" s="22"/>
      <c r="C5" s="22"/>
      <c r="D5" s="22"/>
      <c r="E5" s="22"/>
      <c r="F5" s="3"/>
      <c r="G5" s="4"/>
      <c r="H5" s="4"/>
    </row>
    <row r="6" spans="1:13" ht="15.75" x14ac:dyDescent="0.25">
      <c r="A6" s="4"/>
      <c r="B6" s="4"/>
      <c r="C6" s="4"/>
      <c r="D6" s="4"/>
      <c r="E6" s="4"/>
      <c r="F6" s="4"/>
      <c r="G6" s="4"/>
      <c r="H6" s="4"/>
    </row>
    <row r="7" spans="1:13" ht="15.75" x14ac:dyDescent="0.25">
      <c r="A7" s="4"/>
      <c r="B7" s="4"/>
      <c r="C7" s="4"/>
      <c r="D7" s="4"/>
      <c r="E7" s="4"/>
      <c r="F7" s="4"/>
      <c r="G7" s="4"/>
      <c r="H7" s="4"/>
    </row>
    <row r="8" spans="1:13" ht="36" customHeight="1" x14ac:dyDescent="0.25">
      <c r="A8" s="23" t="s">
        <v>63</v>
      </c>
      <c r="B8" s="23"/>
      <c r="C8" s="23"/>
      <c r="D8" s="23"/>
      <c r="E8" s="23"/>
      <c r="F8" s="23"/>
      <c r="G8" s="23"/>
      <c r="H8" s="23"/>
    </row>
    <row r="9" spans="1:13" ht="27.75" customHeight="1" x14ac:dyDescent="0.25">
      <c r="A9" s="23" t="s">
        <v>6</v>
      </c>
      <c r="B9" s="23"/>
      <c r="C9" s="23"/>
      <c r="D9" s="23"/>
      <c r="E9" s="23"/>
      <c r="F9" s="23"/>
      <c r="G9" s="23"/>
      <c r="H9" s="23"/>
    </row>
    <row r="10" spans="1:13" ht="18.75" customHeight="1" x14ac:dyDescent="0.25">
      <c r="A10" s="23" t="s">
        <v>87</v>
      </c>
      <c r="B10" s="23"/>
      <c r="C10" s="23"/>
      <c r="D10" s="23"/>
      <c r="E10" s="23"/>
      <c r="F10" s="23"/>
      <c r="G10" s="23"/>
      <c r="H10" s="23"/>
    </row>
    <row r="11" spans="1:13" ht="15.75" x14ac:dyDescent="0.25">
      <c r="A11" s="4"/>
      <c r="B11" s="4"/>
      <c r="C11" s="4"/>
      <c r="D11" s="4"/>
      <c r="E11" s="4"/>
      <c r="F11" s="4"/>
      <c r="G11" s="4"/>
      <c r="H11" s="4"/>
    </row>
    <row r="12" spans="1:13" ht="78.75" x14ac:dyDescent="0.25">
      <c r="A12" s="8" t="s">
        <v>2</v>
      </c>
      <c r="B12" s="8" t="s">
        <v>3</v>
      </c>
      <c r="C12" s="8" t="s">
        <v>4</v>
      </c>
      <c r="D12" s="8" t="s">
        <v>64</v>
      </c>
      <c r="E12" s="27" t="s">
        <v>70</v>
      </c>
      <c r="F12" s="27"/>
      <c r="G12" s="8" t="s">
        <v>62</v>
      </c>
      <c r="H12" s="8" t="s">
        <v>5</v>
      </c>
    </row>
    <row r="13" spans="1:13" ht="30.75" customHeight="1" x14ac:dyDescent="0.25">
      <c r="A13" s="30" t="s">
        <v>7</v>
      </c>
      <c r="B13" s="30"/>
      <c r="C13" s="30"/>
      <c r="D13" s="30"/>
      <c r="E13" s="28" t="s">
        <v>69</v>
      </c>
      <c r="F13" s="28"/>
      <c r="G13" s="16"/>
      <c r="H13" s="16"/>
    </row>
    <row r="14" spans="1:13" ht="15.75" x14ac:dyDescent="0.25">
      <c r="A14" s="9" t="s">
        <v>16</v>
      </c>
      <c r="B14" s="26" t="s">
        <v>73</v>
      </c>
      <c r="C14" s="26"/>
      <c r="D14" s="26"/>
      <c r="E14" s="26"/>
      <c r="F14" s="10"/>
      <c r="G14" s="10"/>
      <c r="H14" s="10"/>
    </row>
    <row r="15" spans="1:13" ht="15.75" customHeight="1" x14ac:dyDescent="0.25">
      <c r="A15" s="17" t="s">
        <v>8</v>
      </c>
      <c r="B15" s="17" t="s">
        <v>9</v>
      </c>
      <c r="C15" s="17" t="s">
        <v>10</v>
      </c>
      <c r="D15" s="18">
        <v>3</v>
      </c>
      <c r="E15" s="17" t="s">
        <v>66</v>
      </c>
      <c r="F15" s="5">
        <v>3</v>
      </c>
      <c r="G15" s="15"/>
      <c r="H15" s="14">
        <f>F15*G15</f>
        <v>0</v>
      </c>
    </row>
    <row r="16" spans="1:13" ht="15.75" customHeight="1" x14ac:dyDescent="0.25">
      <c r="A16" s="18" t="s">
        <v>11</v>
      </c>
      <c r="B16" s="17" t="s">
        <v>79</v>
      </c>
      <c r="C16" s="17" t="s">
        <v>10</v>
      </c>
      <c r="D16" s="18">
        <v>3</v>
      </c>
      <c r="E16" s="18" t="s">
        <v>66</v>
      </c>
      <c r="F16" s="7">
        <v>3</v>
      </c>
      <c r="G16" s="15"/>
      <c r="H16" s="14">
        <f>F16*G16</f>
        <v>0</v>
      </c>
    </row>
    <row r="17" spans="1:16" ht="46.5" customHeight="1" x14ac:dyDescent="0.25">
      <c r="A17" s="18" t="s">
        <v>12</v>
      </c>
      <c r="B17" s="17" t="s">
        <v>80</v>
      </c>
      <c r="C17" s="17" t="s">
        <v>10</v>
      </c>
      <c r="D17" s="18">
        <v>3</v>
      </c>
      <c r="E17" s="18" t="s">
        <v>66</v>
      </c>
      <c r="F17" s="7">
        <v>3</v>
      </c>
      <c r="G17" s="15"/>
      <c r="H17" s="14">
        <f t="shared" ref="H17:H19" si="0">F17*G17</f>
        <v>0</v>
      </c>
    </row>
    <row r="18" spans="1:16" ht="110.25" x14ac:dyDescent="0.25">
      <c r="A18" s="18" t="s">
        <v>13</v>
      </c>
      <c r="B18" s="17" t="s">
        <v>81</v>
      </c>
      <c r="C18" s="17" t="s">
        <v>10</v>
      </c>
      <c r="D18" s="18">
        <v>3</v>
      </c>
      <c r="E18" s="18" t="s">
        <v>66</v>
      </c>
      <c r="F18" s="7">
        <v>3</v>
      </c>
      <c r="G18" s="15"/>
      <c r="H18" s="14">
        <f t="shared" si="0"/>
        <v>0</v>
      </c>
    </row>
    <row r="19" spans="1:16" ht="47.25" x14ac:dyDescent="0.25">
      <c r="A19" s="18" t="s">
        <v>14</v>
      </c>
      <c r="B19" s="17" t="s">
        <v>15</v>
      </c>
      <c r="C19" s="17" t="s">
        <v>10</v>
      </c>
      <c r="D19" s="18">
        <v>1</v>
      </c>
      <c r="E19" s="18" t="s">
        <v>66</v>
      </c>
      <c r="F19" s="7">
        <v>1</v>
      </c>
      <c r="G19" s="15"/>
      <c r="H19" s="14">
        <f t="shared" si="0"/>
        <v>0</v>
      </c>
    </row>
    <row r="20" spans="1:16" ht="15.75" x14ac:dyDescent="0.25">
      <c r="A20" s="19" t="s">
        <v>17</v>
      </c>
      <c r="B20" s="29" t="s">
        <v>71</v>
      </c>
      <c r="C20" s="29"/>
      <c r="D20" s="29"/>
      <c r="E20" s="29"/>
      <c r="F20" s="11"/>
      <c r="G20" s="11"/>
      <c r="H20" s="11"/>
    </row>
    <row r="21" spans="1:16" ht="33" customHeight="1" x14ac:dyDescent="0.25">
      <c r="A21" s="18" t="s">
        <v>19</v>
      </c>
      <c r="B21" s="17" t="s">
        <v>9</v>
      </c>
      <c r="C21" s="17" t="s">
        <v>10</v>
      </c>
      <c r="D21" s="18">
        <v>6</v>
      </c>
      <c r="E21" s="17" t="s">
        <v>65</v>
      </c>
      <c r="F21" s="7">
        <v>12</v>
      </c>
      <c r="G21" s="14"/>
      <c r="H21" s="14">
        <f>F21*G21</f>
        <v>0</v>
      </c>
    </row>
    <row r="22" spans="1:16" ht="33" customHeight="1" x14ac:dyDescent="0.25">
      <c r="A22" s="18" t="s">
        <v>20</v>
      </c>
      <c r="B22" s="17" t="s">
        <v>79</v>
      </c>
      <c r="C22" s="17" t="s">
        <v>10</v>
      </c>
      <c r="D22" s="18">
        <v>6</v>
      </c>
      <c r="E22" s="17" t="s">
        <v>65</v>
      </c>
      <c r="F22" s="7">
        <v>12</v>
      </c>
      <c r="G22" s="14"/>
      <c r="H22" s="14">
        <f t="shared" ref="H22:H25" si="1">F22*G22</f>
        <v>0</v>
      </c>
    </row>
    <row r="23" spans="1:16" ht="33" customHeight="1" x14ac:dyDescent="0.25">
      <c r="A23" s="18" t="s">
        <v>21</v>
      </c>
      <c r="B23" s="17" t="s">
        <v>18</v>
      </c>
      <c r="C23" s="17" t="s">
        <v>10</v>
      </c>
      <c r="D23" s="18">
        <v>6</v>
      </c>
      <c r="E23" s="17" t="s">
        <v>65</v>
      </c>
      <c r="F23" s="7">
        <v>12</v>
      </c>
      <c r="G23" s="14"/>
      <c r="H23" s="14">
        <f t="shared" si="1"/>
        <v>0</v>
      </c>
    </row>
    <row r="24" spans="1:16" ht="129" customHeight="1" x14ac:dyDescent="0.25">
      <c r="A24" s="18" t="s">
        <v>22</v>
      </c>
      <c r="B24" s="17" t="s">
        <v>82</v>
      </c>
      <c r="C24" s="17" t="s">
        <v>10</v>
      </c>
      <c r="D24" s="18">
        <v>6</v>
      </c>
      <c r="E24" s="17" t="s">
        <v>65</v>
      </c>
      <c r="F24" s="7">
        <v>12</v>
      </c>
      <c r="G24" s="14"/>
      <c r="H24" s="14">
        <f t="shared" si="1"/>
        <v>0</v>
      </c>
      <c r="P24" s="6"/>
    </row>
    <row r="25" spans="1:16" ht="47.25" x14ac:dyDescent="0.25">
      <c r="A25" s="18" t="s">
        <v>23</v>
      </c>
      <c r="B25" s="17" t="s">
        <v>15</v>
      </c>
      <c r="C25" s="17" t="s">
        <v>10</v>
      </c>
      <c r="D25" s="18">
        <v>1</v>
      </c>
      <c r="E25" s="17" t="s">
        <v>65</v>
      </c>
      <c r="F25" s="7">
        <v>2</v>
      </c>
      <c r="G25" s="14"/>
      <c r="H25" s="14">
        <f t="shared" si="1"/>
        <v>0</v>
      </c>
    </row>
    <row r="26" spans="1:16" ht="15.75" x14ac:dyDescent="0.25">
      <c r="A26" s="19" t="s">
        <v>25</v>
      </c>
      <c r="B26" s="29" t="s">
        <v>24</v>
      </c>
      <c r="C26" s="29"/>
      <c r="D26" s="29"/>
      <c r="E26" s="29"/>
      <c r="F26" s="11"/>
      <c r="G26" s="11"/>
      <c r="H26" s="11"/>
    </row>
    <row r="27" spans="1:16" ht="33" customHeight="1" x14ac:dyDescent="0.25">
      <c r="A27" s="18" t="s">
        <v>26</v>
      </c>
      <c r="B27" s="17" t="s">
        <v>9</v>
      </c>
      <c r="C27" s="17" t="s">
        <v>10</v>
      </c>
      <c r="D27" s="18">
        <v>3</v>
      </c>
      <c r="E27" s="17" t="s">
        <v>65</v>
      </c>
      <c r="F27" s="7">
        <v>6</v>
      </c>
      <c r="G27" s="14"/>
      <c r="H27" s="14">
        <f>F27*G27</f>
        <v>0</v>
      </c>
    </row>
    <row r="28" spans="1:16" ht="33" customHeight="1" x14ac:dyDescent="0.25">
      <c r="A28" s="18" t="s">
        <v>27</v>
      </c>
      <c r="B28" s="17" t="s">
        <v>79</v>
      </c>
      <c r="C28" s="17" t="s">
        <v>10</v>
      </c>
      <c r="D28" s="18">
        <v>3</v>
      </c>
      <c r="E28" s="17" t="s">
        <v>65</v>
      </c>
      <c r="F28" s="7">
        <v>6</v>
      </c>
      <c r="G28" s="14"/>
      <c r="H28" s="14">
        <f t="shared" ref="H28:H31" si="2">F28*G28</f>
        <v>0</v>
      </c>
    </row>
    <row r="29" spans="1:16" ht="46.5" customHeight="1" x14ac:dyDescent="0.25">
      <c r="A29" s="18" t="s">
        <v>28</v>
      </c>
      <c r="B29" s="17" t="s">
        <v>83</v>
      </c>
      <c r="C29" s="17" t="s">
        <v>10</v>
      </c>
      <c r="D29" s="18">
        <v>3</v>
      </c>
      <c r="E29" s="17" t="s">
        <v>65</v>
      </c>
      <c r="F29" s="7">
        <v>6</v>
      </c>
      <c r="G29" s="14"/>
      <c r="H29" s="14">
        <f t="shared" si="2"/>
        <v>0</v>
      </c>
    </row>
    <row r="30" spans="1:16" ht="110.25" x14ac:dyDescent="0.25">
      <c r="A30" s="18" t="s">
        <v>29</v>
      </c>
      <c r="B30" s="17" t="s">
        <v>81</v>
      </c>
      <c r="C30" s="17" t="s">
        <v>10</v>
      </c>
      <c r="D30" s="18">
        <v>3</v>
      </c>
      <c r="E30" s="17" t="s">
        <v>65</v>
      </c>
      <c r="F30" s="7">
        <v>6</v>
      </c>
      <c r="G30" s="14"/>
      <c r="H30" s="14">
        <f t="shared" si="2"/>
        <v>0</v>
      </c>
    </row>
    <row r="31" spans="1:16" ht="47.25" x14ac:dyDescent="0.25">
      <c r="A31" s="18" t="s">
        <v>30</v>
      </c>
      <c r="B31" s="17" t="s">
        <v>15</v>
      </c>
      <c r="C31" s="17" t="s">
        <v>10</v>
      </c>
      <c r="D31" s="18">
        <v>1</v>
      </c>
      <c r="E31" s="17" t="s">
        <v>65</v>
      </c>
      <c r="F31" s="7">
        <v>2</v>
      </c>
      <c r="G31" s="14"/>
      <c r="H31" s="14">
        <f t="shared" si="2"/>
        <v>0</v>
      </c>
    </row>
    <row r="32" spans="1:16" ht="15.75" x14ac:dyDescent="0.25">
      <c r="A32" s="19" t="s">
        <v>31</v>
      </c>
      <c r="B32" s="29" t="s">
        <v>32</v>
      </c>
      <c r="C32" s="29"/>
      <c r="D32" s="29"/>
      <c r="E32" s="29"/>
      <c r="F32" s="11"/>
      <c r="G32" s="11"/>
      <c r="H32" s="11"/>
    </row>
    <row r="33" spans="1:8" ht="15.75" x14ac:dyDescent="0.25">
      <c r="A33" s="18" t="s">
        <v>33</v>
      </c>
      <c r="B33" s="17" t="s">
        <v>9</v>
      </c>
      <c r="C33" s="17" t="s">
        <v>10</v>
      </c>
      <c r="D33" s="18">
        <v>3</v>
      </c>
      <c r="E33" s="18" t="s">
        <v>66</v>
      </c>
      <c r="F33" s="7">
        <v>3</v>
      </c>
      <c r="G33" s="14"/>
      <c r="H33" s="14">
        <f>F33*G33</f>
        <v>0</v>
      </c>
    </row>
    <row r="34" spans="1:8" ht="15.75" customHeight="1" x14ac:dyDescent="0.25">
      <c r="A34" s="18" t="s">
        <v>34</v>
      </c>
      <c r="B34" s="17" t="s">
        <v>79</v>
      </c>
      <c r="C34" s="17" t="s">
        <v>10</v>
      </c>
      <c r="D34" s="18">
        <v>3</v>
      </c>
      <c r="E34" s="18" t="s">
        <v>66</v>
      </c>
      <c r="F34" s="7">
        <v>3</v>
      </c>
      <c r="G34" s="14"/>
      <c r="H34" s="14">
        <f t="shared" ref="H34:H37" si="3">F34*G34</f>
        <v>0</v>
      </c>
    </row>
    <row r="35" spans="1:8" ht="45" customHeight="1" x14ac:dyDescent="0.25">
      <c r="A35" s="18" t="s">
        <v>35</v>
      </c>
      <c r="B35" s="17" t="s">
        <v>80</v>
      </c>
      <c r="C35" s="17" t="s">
        <v>10</v>
      </c>
      <c r="D35" s="18">
        <v>3</v>
      </c>
      <c r="E35" s="18" t="s">
        <v>66</v>
      </c>
      <c r="F35" s="7">
        <v>3</v>
      </c>
      <c r="G35" s="14"/>
      <c r="H35" s="14">
        <f t="shared" si="3"/>
        <v>0</v>
      </c>
    </row>
    <row r="36" spans="1:8" ht="111.75" customHeight="1" x14ac:dyDescent="0.25">
      <c r="A36" s="18" t="s">
        <v>36</v>
      </c>
      <c r="B36" s="17" t="s">
        <v>81</v>
      </c>
      <c r="C36" s="17" t="s">
        <v>10</v>
      </c>
      <c r="D36" s="18">
        <v>3</v>
      </c>
      <c r="E36" s="18" t="s">
        <v>66</v>
      </c>
      <c r="F36" s="7">
        <v>3</v>
      </c>
      <c r="G36" s="14"/>
      <c r="H36" s="14">
        <f t="shared" si="3"/>
        <v>0</v>
      </c>
    </row>
    <row r="37" spans="1:8" ht="47.25" x14ac:dyDescent="0.25">
      <c r="A37" s="18" t="s">
        <v>37</v>
      </c>
      <c r="B37" s="17" t="s">
        <v>15</v>
      </c>
      <c r="C37" s="17" t="s">
        <v>10</v>
      </c>
      <c r="D37" s="18">
        <v>1</v>
      </c>
      <c r="E37" s="18" t="s">
        <v>66</v>
      </c>
      <c r="F37" s="7">
        <v>1</v>
      </c>
      <c r="G37" s="14"/>
      <c r="H37" s="14">
        <f t="shared" si="3"/>
        <v>0</v>
      </c>
    </row>
    <row r="38" spans="1:8" ht="20.25" customHeight="1" x14ac:dyDescent="0.25">
      <c r="A38" s="31" t="s">
        <v>38</v>
      </c>
      <c r="B38" s="32"/>
      <c r="C38" s="32"/>
      <c r="D38" s="33"/>
      <c r="E38" s="20"/>
      <c r="F38" s="12"/>
      <c r="G38" s="12"/>
      <c r="H38" s="12"/>
    </row>
    <row r="39" spans="1:8" ht="15.75" x14ac:dyDescent="0.25">
      <c r="A39" s="19" t="s">
        <v>39</v>
      </c>
      <c r="B39" s="29" t="s">
        <v>73</v>
      </c>
      <c r="C39" s="29"/>
      <c r="D39" s="29"/>
      <c r="E39" s="29"/>
      <c r="F39" s="10"/>
      <c r="G39" s="10"/>
      <c r="H39" s="10"/>
    </row>
    <row r="40" spans="1:8" ht="31.5" x14ac:dyDescent="0.25">
      <c r="A40" s="18" t="s">
        <v>40</v>
      </c>
      <c r="B40" s="17" t="s">
        <v>55</v>
      </c>
      <c r="C40" s="17" t="s">
        <v>10</v>
      </c>
      <c r="D40" s="18">
        <v>2</v>
      </c>
      <c r="E40" s="17" t="s">
        <v>67</v>
      </c>
      <c r="F40" s="7">
        <v>8</v>
      </c>
      <c r="G40" s="14"/>
      <c r="H40" s="14">
        <f>F40*G40</f>
        <v>0</v>
      </c>
    </row>
    <row r="41" spans="1:8" ht="31.5" x14ac:dyDescent="0.25">
      <c r="A41" s="18" t="s">
        <v>41</v>
      </c>
      <c r="B41" s="17" t="s">
        <v>56</v>
      </c>
      <c r="C41" s="17" t="s">
        <v>10</v>
      </c>
      <c r="D41" s="18">
        <v>1</v>
      </c>
      <c r="E41" s="17" t="s">
        <v>67</v>
      </c>
      <c r="F41" s="7">
        <v>4</v>
      </c>
      <c r="G41" s="14"/>
      <c r="H41" s="14">
        <f t="shared" ref="H41:H44" si="4">F41*G41</f>
        <v>0</v>
      </c>
    </row>
    <row r="42" spans="1:8" ht="78.75" x14ac:dyDescent="0.25">
      <c r="A42" s="18" t="s">
        <v>42</v>
      </c>
      <c r="B42" s="17" t="s">
        <v>57</v>
      </c>
      <c r="C42" s="17" t="s">
        <v>10</v>
      </c>
      <c r="D42" s="18">
        <v>2</v>
      </c>
      <c r="E42" s="17" t="s">
        <v>67</v>
      </c>
      <c r="F42" s="7">
        <v>8</v>
      </c>
      <c r="G42" s="14"/>
      <c r="H42" s="14">
        <f t="shared" si="4"/>
        <v>0</v>
      </c>
    </row>
    <row r="43" spans="1:8" ht="31.5" x14ac:dyDescent="0.25">
      <c r="A43" s="7" t="s">
        <v>43</v>
      </c>
      <c r="B43" s="5" t="s">
        <v>58</v>
      </c>
      <c r="C43" s="5" t="s">
        <v>10</v>
      </c>
      <c r="D43" s="7">
        <v>1</v>
      </c>
      <c r="E43" s="5" t="s">
        <v>67</v>
      </c>
      <c r="F43" s="7">
        <v>4</v>
      </c>
      <c r="G43" s="14"/>
      <c r="H43" s="14">
        <f t="shared" si="4"/>
        <v>0</v>
      </c>
    </row>
    <row r="44" spans="1:8" ht="47.25" x14ac:dyDescent="0.25">
      <c r="A44" s="7" t="s">
        <v>48</v>
      </c>
      <c r="B44" s="5" t="s">
        <v>59</v>
      </c>
      <c r="C44" s="5" t="s">
        <v>10</v>
      </c>
      <c r="D44" s="7">
        <v>1</v>
      </c>
      <c r="E44" s="5" t="s">
        <v>67</v>
      </c>
      <c r="F44" s="7">
        <v>4</v>
      </c>
      <c r="G44" s="14"/>
      <c r="H44" s="14">
        <f t="shared" si="4"/>
        <v>0</v>
      </c>
    </row>
    <row r="45" spans="1:8" ht="15.75" x14ac:dyDescent="0.25">
      <c r="A45" s="9" t="s">
        <v>44</v>
      </c>
      <c r="B45" s="26" t="s">
        <v>72</v>
      </c>
      <c r="C45" s="26"/>
      <c r="D45" s="26"/>
      <c r="E45" s="26"/>
      <c r="F45" s="10"/>
      <c r="G45" s="10"/>
      <c r="H45" s="10"/>
    </row>
    <row r="46" spans="1:8" ht="33" customHeight="1" x14ac:dyDescent="0.25">
      <c r="A46" s="7" t="s">
        <v>45</v>
      </c>
      <c r="B46" s="5" t="s">
        <v>56</v>
      </c>
      <c r="C46" s="5" t="s">
        <v>10</v>
      </c>
      <c r="D46" s="7">
        <v>1</v>
      </c>
      <c r="E46" s="5" t="s">
        <v>67</v>
      </c>
      <c r="F46" s="7">
        <v>4</v>
      </c>
      <c r="G46" s="14"/>
      <c r="H46" s="14">
        <f>F46*G46</f>
        <v>0</v>
      </c>
    </row>
    <row r="47" spans="1:8" ht="33" customHeight="1" x14ac:dyDescent="0.25">
      <c r="A47" s="7" t="s">
        <v>46</v>
      </c>
      <c r="B47" s="5" t="s">
        <v>58</v>
      </c>
      <c r="C47" s="5" t="s">
        <v>10</v>
      </c>
      <c r="D47" s="7">
        <v>1</v>
      </c>
      <c r="E47" s="5" t="s">
        <v>67</v>
      </c>
      <c r="F47" s="7">
        <v>4</v>
      </c>
      <c r="G47" s="14"/>
      <c r="H47" s="14">
        <f t="shared" ref="H47:H48" si="5">F47*G47</f>
        <v>0</v>
      </c>
    </row>
    <row r="48" spans="1:8" ht="47.25" x14ac:dyDescent="0.25">
      <c r="A48" s="7" t="s">
        <v>47</v>
      </c>
      <c r="B48" s="5" t="s">
        <v>59</v>
      </c>
      <c r="C48" s="5" t="s">
        <v>10</v>
      </c>
      <c r="D48" s="7">
        <v>1</v>
      </c>
      <c r="E48" s="5" t="s">
        <v>67</v>
      </c>
      <c r="F48" s="7">
        <v>4</v>
      </c>
      <c r="G48" s="14"/>
      <c r="H48" s="14">
        <f t="shared" si="5"/>
        <v>0</v>
      </c>
    </row>
    <row r="49" spans="1:8" ht="15.75" x14ac:dyDescent="0.25">
      <c r="A49" s="9" t="s">
        <v>49</v>
      </c>
      <c r="B49" s="26" t="s">
        <v>71</v>
      </c>
      <c r="C49" s="26"/>
      <c r="D49" s="26"/>
      <c r="E49" s="26"/>
      <c r="F49" s="11"/>
      <c r="G49" s="11"/>
      <c r="H49" s="11"/>
    </row>
    <row r="50" spans="1:8" ht="33" customHeight="1" x14ac:dyDescent="0.25">
      <c r="A50" s="7" t="s">
        <v>50</v>
      </c>
      <c r="B50" s="5" t="s">
        <v>60</v>
      </c>
      <c r="C50" s="5" t="s">
        <v>10</v>
      </c>
      <c r="D50" s="7">
        <v>2</v>
      </c>
      <c r="E50" s="5" t="s">
        <v>65</v>
      </c>
      <c r="F50" s="7">
        <v>4</v>
      </c>
      <c r="G50" s="14"/>
      <c r="H50" s="14">
        <f>F50*G50</f>
        <v>0</v>
      </c>
    </row>
    <row r="51" spans="1:8" ht="33" customHeight="1" x14ac:dyDescent="0.25">
      <c r="A51" s="7" t="s">
        <v>51</v>
      </c>
      <c r="B51" s="5" t="s">
        <v>56</v>
      </c>
      <c r="C51" s="5" t="s">
        <v>10</v>
      </c>
      <c r="D51" s="7">
        <v>1</v>
      </c>
      <c r="E51" s="5" t="s">
        <v>65</v>
      </c>
      <c r="F51" s="7">
        <v>2</v>
      </c>
      <c r="G51" s="14"/>
      <c r="H51" s="14">
        <f t="shared" ref="H51:H54" si="6">F51*G51</f>
        <v>0</v>
      </c>
    </row>
    <row r="52" spans="1:8" ht="94.5" x14ac:dyDescent="0.25">
      <c r="A52" s="7" t="s">
        <v>52</v>
      </c>
      <c r="B52" s="5" t="s">
        <v>61</v>
      </c>
      <c r="C52" s="5" t="s">
        <v>10</v>
      </c>
      <c r="D52" s="7">
        <v>2</v>
      </c>
      <c r="E52" s="5" t="s">
        <v>65</v>
      </c>
      <c r="F52" s="7">
        <v>4</v>
      </c>
      <c r="G52" s="14"/>
      <c r="H52" s="14">
        <f t="shared" si="6"/>
        <v>0</v>
      </c>
    </row>
    <row r="53" spans="1:8" ht="33" customHeight="1" x14ac:dyDescent="0.25">
      <c r="A53" s="7" t="s">
        <v>53</v>
      </c>
      <c r="B53" s="5" t="s">
        <v>58</v>
      </c>
      <c r="C53" s="5" t="s">
        <v>10</v>
      </c>
      <c r="D53" s="7">
        <v>1</v>
      </c>
      <c r="E53" s="5" t="s">
        <v>65</v>
      </c>
      <c r="F53" s="7">
        <v>2</v>
      </c>
      <c r="G53" s="14"/>
      <c r="H53" s="14">
        <f t="shared" si="6"/>
        <v>0</v>
      </c>
    </row>
    <row r="54" spans="1:8" ht="47.25" x14ac:dyDescent="0.25">
      <c r="A54" s="13" t="s">
        <v>54</v>
      </c>
      <c r="B54" s="5" t="s">
        <v>59</v>
      </c>
      <c r="C54" s="5" t="s">
        <v>10</v>
      </c>
      <c r="D54" s="7">
        <v>1</v>
      </c>
      <c r="E54" s="5" t="s">
        <v>65</v>
      </c>
      <c r="F54" s="7">
        <v>2</v>
      </c>
      <c r="G54" s="14"/>
      <c r="H54" s="14">
        <f t="shared" si="6"/>
        <v>0</v>
      </c>
    </row>
    <row r="55" spans="1:8" ht="15.75" x14ac:dyDescent="0.25">
      <c r="A55" s="9" t="s">
        <v>74</v>
      </c>
      <c r="B55" s="26" t="s">
        <v>75</v>
      </c>
      <c r="C55" s="26"/>
      <c r="D55" s="26"/>
      <c r="E55" s="26"/>
      <c r="F55" s="11"/>
      <c r="G55" s="11"/>
      <c r="H55" s="11"/>
    </row>
    <row r="56" spans="1:8" ht="15.75" x14ac:dyDescent="0.25">
      <c r="A56" s="7" t="s">
        <v>76</v>
      </c>
      <c r="B56" s="5" t="s">
        <v>56</v>
      </c>
      <c r="C56" s="5" t="s">
        <v>10</v>
      </c>
      <c r="D56" s="7">
        <v>1</v>
      </c>
      <c r="E56" s="5" t="s">
        <v>66</v>
      </c>
      <c r="F56" s="7">
        <v>1</v>
      </c>
      <c r="G56" s="14"/>
      <c r="H56" s="14">
        <f>F56*G56</f>
        <v>0</v>
      </c>
    </row>
    <row r="57" spans="1:8" ht="33" customHeight="1" x14ac:dyDescent="0.25">
      <c r="A57" s="7" t="s">
        <v>77</v>
      </c>
      <c r="B57" s="5" t="s">
        <v>58</v>
      </c>
      <c r="C57" s="5" t="s">
        <v>10</v>
      </c>
      <c r="D57" s="7">
        <v>1</v>
      </c>
      <c r="E57" s="5" t="s">
        <v>66</v>
      </c>
      <c r="F57" s="7">
        <v>1</v>
      </c>
      <c r="G57" s="14"/>
      <c r="H57" s="14">
        <f t="shared" ref="H57:H58" si="7">F57*G57</f>
        <v>0</v>
      </c>
    </row>
    <row r="58" spans="1:8" ht="47.25" x14ac:dyDescent="0.25">
      <c r="A58" s="7" t="s">
        <v>78</v>
      </c>
      <c r="B58" s="5" t="s">
        <v>59</v>
      </c>
      <c r="C58" s="5" t="s">
        <v>10</v>
      </c>
      <c r="D58" s="7">
        <v>1</v>
      </c>
      <c r="E58" s="5" t="s">
        <v>66</v>
      </c>
      <c r="F58" s="7">
        <v>1</v>
      </c>
      <c r="G58" s="14"/>
      <c r="H58" s="14">
        <f t="shared" si="7"/>
        <v>0</v>
      </c>
    </row>
    <row r="59" spans="1:8" ht="21.75" customHeight="1" x14ac:dyDescent="0.25">
      <c r="A59" s="42" t="s">
        <v>68</v>
      </c>
      <c r="B59" s="43"/>
      <c r="C59" s="43"/>
      <c r="D59" s="43"/>
      <c r="E59" s="43"/>
      <c r="F59" s="43"/>
      <c r="G59" s="44"/>
      <c r="H59" s="45">
        <f>SUM(H15:H58)</f>
        <v>0</v>
      </c>
    </row>
    <row r="60" spans="1:8" x14ac:dyDescent="0.25">
      <c r="A60" s="34" t="s">
        <v>86</v>
      </c>
      <c r="B60" s="35"/>
      <c r="C60" s="35"/>
      <c r="D60" s="35"/>
      <c r="E60" s="35"/>
      <c r="F60" s="35"/>
      <c r="G60" s="36"/>
      <c r="H60" s="40">
        <f>H59*3</f>
        <v>0</v>
      </c>
    </row>
    <row r="61" spans="1:8" x14ac:dyDescent="0.25">
      <c r="A61" s="37"/>
      <c r="B61" s="38"/>
      <c r="C61" s="38"/>
      <c r="D61" s="38"/>
      <c r="E61" s="38"/>
      <c r="F61" s="38"/>
      <c r="G61" s="39"/>
      <c r="H61" s="41"/>
    </row>
  </sheetData>
  <mergeCells count="21">
    <mergeCell ref="A60:G61"/>
    <mergeCell ref="H60:H61"/>
    <mergeCell ref="A10:H10"/>
    <mergeCell ref="A59:G59"/>
    <mergeCell ref="B32:E32"/>
    <mergeCell ref="A38:D38"/>
    <mergeCell ref="B39:E39"/>
    <mergeCell ref="B45:E45"/>
    <mergeCell ref="B49:E49"/>
    <mergeCell ref="B55:E55"/>
    <mergeCell ref="B14:E14"/>
    <mergeCell ref="E12:F12"/>
    <mergeCell ref="E13:F13"/>
    <mergeCell ref="B20:E20"/>
    <mergeCell ref="B26:E26"/>
    <mergeCell ref="A13:D13"/>
    <mergeCell ref="A5:E5"/>
    <mergeCell ref="A8:H8"/>
    <mergeCell ref="A9:H9"/>
    <mergeCell ref="A1:H2"/>
    <mergeCell ref="A3:H3"/>
  </mergeCells>
  <pageMargins left="0.7" right="0.7" top="0.75" bottom="0.75" header="0.3" footer="0.3"/>
  <pageSetup paperSize="9" orientation="portrait" r:id="rId1"/>
  <ignoredErrors>
    <ignoredError sqref="A14 A20 A26 A32 A39 A45 A49 A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Aleksandrs Maklagins</dc:creator>
  <cp:lastModifiedBy>Ivars Teibe</cp:lastModifiedBy>
  <dcterms:created xsi:type="dcterms:W3CDTF">2025-03-24T06:35:17Z</dcterms:created>
  <dcterms:modified xsi:type="dcterms:W3CDTF">2025-05-29T05:22:16Z</dcterms:modified>
</cp:coreProperties>
</file>