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rigassatiksme-my.sharepoint.com/personal/ivars_teibe_rigassatiksme_lv/Documents/Documents/Tirgus izpētes/09_04_OPV/Darba versijas/"/>
    </mc:Choice>
  </mc:AlternateContent>
  <xr:revisionPtr revIDLastSave="486" documentId="8_{472F4D01-1B53-44E7-9510-6759B31DCC63}" xr6:coauthVersionLast="47" xr6:coauthVersionMax="47" xr10:uidLastSave="{6BB91955-0611-4CEE-8F50-4089026FF3F0}"/>
  <bookViews>
    <workbookView xWindow="-120" yWindow="-120" windowWidth="29040" windowHeight="15720" xr2:uid="{42B92279-7F89-418E-9832-2C6AAF2FE49D}"/>
  </bookViews>
  <sheets>
    <sheet name="Lapa1" sheetId="1" r:id="rId1"/>
  </sheets>
  <definedNames>
    <definedName name="_Hlk43975482" localSheetId="0">Lapa1!#REF!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1" l="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49" i="1"/>
  <c r="J92" i="1" l="1"/>
  <c r="G92" i="1"/>
  <c r="J93" i="1" l="1"/>
</calcChain>
</file>

<file path=xl/sharedStrings.xml><?xml version="1.0" encoding="utf-8"?>
<sst xmlns="http://schemas.openxmlformats.org/spreadsheetml/2006/main" count="142" uniqueCount="140">
  <si>
    <t>Nr.p.k.</t>
  </si>
  <si>
    <r>
      <t>Veselības pārbaudēm nepieciešamie pakalpojumi, laboratoriskie un funkcionālie izmeklējumi</t>
    </r>
    <r>
      <rPr>
        <b/>
        <vertAlign val="superscript"/>
        <sz val="12"/>
        <color theme="1"/>
        <rFont val="Times New Roman"/>
        <family val="1"/>
        <charset val="186"/>
      </rPr>
      <t>1</t>
    </r>
  </si>
  <si>
    <r>
      <t>Cena EUR par veselības pārbaudi vienam cilvēkam</t>
    </r>
    <r>
      <rPr>
        <b/>
        <vertAlign val="superscript"/>
        <sz val="12"/>
        <color theme="1"/>
        <rFont val="Times New Roman"/>
        <family val="1"/>
        <charset val="186"/>
      </rPr>
      <t>2</t>
    </r>
  </si>
  <si>
    <t>Ārstu komisija + slēdziens (ietilpst visi nepieciešamie speciālisti)</t>
  </si>
  <si>
    <t>Rtg plaušām</t>
  </si>
  <si>
    <t>KAA</t>
  </si>
  <si>
    <t>PAA</t>
  </si>
  <si>
    <t>Elektrokardiogramma</t>
  </si>
  <si>
    <t>Eritrocīti  ar bazofilo graudainību, retikulocīti, koproporfirīns un delta aminolevulīnskābe urīnā</t>
  </si>
  <si>
    <t>Retikulocīti</t>
  </si>
  <si>
    <t xml:space="preserve">Urīna analīze </t>
  </si>
  <si>
    <t>Bilirubīns</t>
  </si>
  <si>
    <t>Koproporfirīns urīnā</t>
  </si>
  <si>
    <t>Delta aminolevulīnskābe urīnā</t>
  </si>
  <si>
    <t>ASAT</t>
  </si>
  <si>
    <t>ALAT</t>
  </si>
  <si>
    <t>Aktivētais parciālais tromboplastīna laiks</t>
  </si>
  <si>
    <t>Piramidona reakcija</t>
  </si>
  <si>
    <t>Kālijs asinīs</t>
  </si>
  <si>
    <t>Magnijs asinīs</t>
  </si>
  <si>
    <t>Seruma kreatinīns</t>
  </si>
  <si>
    <t>ĀEF</t>
  </si>
  <si>
    <t>Svins asinīs</t>
  </si>
  <si>
    <t>Vibrācijas jūtīgums</t>
  </si>
  <si>
    <t>Aukstuma prove</t>
  </si>
  <si>
    <t>Audiometrija</t>
  </si>
  <si>
    <t>Vestibulārā  aparāta izmeklēšana</t>
  </si>
  <si>
    <r>
      <t>Arodārsta atkārtots slēdziens</t>
    </r>
    <r>
      <rPr>
        <i/>
        <sz val="12"/>
        <color theme="1"/>
        <rFont val="Times New Roman"/>
        <family val="1"/>
        <charset val="186"/>
      </rPr>
      <t xml:space="preserve"> </t>
    </r>
    <r>
      <rPr>
        <sz val="12"/>
        <color theme="1"/>
        <rFont val="Times New Roman"/>
        <family val="1"/>
        <charset val="186"/>
      </rPr>
      <t>(pēc atkārtotas pārbaudes-ārpuskārtas OVP)</t>
    </r>
  </si>
  <si>
    <t>Pielikums Nr. 2</t>
  </si>
  <si>
    <t>Finanšu piedāvājums</t>
  </si>
  <si>
    <t>tirgus izpētei</t>
  </si>
  <si>
    <t>Pretendents: ________________________</t>
  </si>
  <si>
    <t>Reģ. Nr.: ___________</t>
  </si>
  <si>
    <t>Obligātās veselības pārbaudes</t>
  </si>
  <si>
    <t>Amati, kuri pakļauti veselībai kaitīgiem darba vides faktoriem un darbiem īpašos apstākļos</t>
  </si>
  <si>
    <r>
      <t xml:space="preserve">Personu skaits** </t>
    </r>
    <r>
      <rPr>
        <b/>
        <sz val="12"/>
        <color rgb="FFFF0000"/>
        <rFont val="Times New Roman"/>
        <family val="1"/>
        <charset val="186"/>
      </rPr>
      <t>virs 40 gadu vecuma</t>
    </r>
  </si>
  <si>
    <t>1.Obligātā veselības pārbaude atbilstoši MK 2009.gada 10. marta noteikumiem Nr. 219</t>
  </si>
  <si>
    <t>Birojs (darbs ar datoru)</t>
  </si>
  <si>
    <t>1. pielikuma 4.9.2.; 4.9.5.; 4.11.; 5.2.; 5.3. punkti</t>
  </si>
  <si>
    <t>1. pielikuma 4.9.2.; 4.9.5.; 4.11.punkti</t>
  </si>
  <si>
    <t>1. pielikuma 4.9.2.; 4.9.5.; 4.11.; 5.1. punkti; 2.pielikuma 1.; 6.punkti</t>
  </si>
  <si>
    <t>1. pielikuma 4.8.; 4.9.2.; 4.9.5.; 4.11.; 5.1.; 5.3. punkti</t>
  </si>
  <si>
    <t>1. pielikuma 4.9.1.; 4.9.2.; 4.9.3.;  4.9.5.; 4.11.;5.2.; 5.3. punkti</t>
  </si>
  <si>
    <t>1. pielikuma 4.9.2.; 4.9.5.; 4.11.; 5.1; 5.2.; 5.3. punkti</t>
  </si>
  <si>
    <t>1. pielikuma 4.9.1.; 4.9.2.; 4.9.5.; 4.10. punkti 2.pielikuma 1.punkts</t>
  </si>
  <si>
    <t>1. pielikuma 1.6.1.; 4.9.1.; 4.9.2.; 4.9.5.; 4.10.; 5.1. punkti 2.pielikuma 1.punkts</t>
  </si>
  <si>
    <t>Elektroatslēdznieks</t>
  </si>
  <si>
    <t>1. pielikuma 4.9.1.; 4.9.2.; 4.9.5.; 4.10. punkti 2.pielikuma 1.; 4.; 5. punkts</t>
  </si>
  <si>
    <t>Autobusus manevru vadītājs, trolejbusu manevru vadītājs, tramvaju manevru vadītājs, speciālā tramvaja vadītājs</t>
  </si>
  <si>
    <t>1. pielikuma 4.10.; 4.7.2.; 4.9.1.; 4.9.3.; 5.1.. punkti</t>
  </si>
  <si>
    <t>Krāsotājs</t>
  </si>
  <si>
    <t>1. pielikuma 1.6.1.; 1.6.2.4.; 1.6.2.2.; 2.1.; 4.5.; 4.9.1.; 4.9.2.; 4.10. punkti 2.pielikuma 1.punkts</t>
  </si>
  <si>
    <t>1.pielikuma 1.14.; 4.9.1.; 4.9.2.; 4.9.5.; 5.1. punkti</t>
  </si>
  <si>
    <t>Kalējs</t>
  </si>
  <si>
    <t>1.pielikuma 1.4.4.; 2.3.; 4.5.; 4.7.1.; 4.9.1.; 4.9.5.; 4.10.; 4.7.2. punkti 2.pielikuma 4.punkts</t>
  </si>
  <si>
    <t>1.pielikuma 2.4.; 4.2.1.1.; 1.1.13.; 4.9.1.; 4.9.2.; 4.9.5.; 4.10.; 1.6.1.; 1.6.2.4.; 4.5. punkti 2.pielikuma 1.punkts</t>
  </si>
  <si>
    <t>Elektronikas mehāniķis</t>
  </si>
  <si>
    <t>1.pielikuma 2.1.; 4.11.; 4.9.2.; 4.9.5.; 5.1. punkti 2.pielikuma 1.punkts</t>
  </si>
  <si>
    <t>Frēzētājs</t>
  </si>
  <si>
    <t>1.pielikuma 2.3.; 1.6.1.; 4.5.; 4.9.1.; 4.9.2.; 4.9.5.; 4.10. punkti 2.pielikuma 4.punkts</t>
  </si>
  <si>
    <t>Mehāniķis</t>
  </si>
  <si>
    <t>1.pielikuma 2.4.; 4.2.1.1.; 4.9.5.; 4.10.; 4.9.2.; 1.1.13. punkti 2.pielikuma 1., 4., 11. punkti</t>
  </si>
  <si>
    <t>Galdnieks</t>
  </si>
  <si>
    <t>1.pielikuma 4.9.1.; 4.9.2.; 4.9.5.; 4.10. punkti 2.pielikuma 1., 2. punkti</t>
  </si>
  <si>
    <t>Montētājs</t>
  </si>
  <si>
    <t>1.pielikuma 4.9.5.; 4.11.; 4.9.2.; 1.6.1.; 1.6.2.4.; 4.9.1. punkti 2.pielikuma 1. punkts</t>
  </si>
  <si>
    <t>Palīgstrādnieks</t>
  </si>
  <si>
    <t>1.pielikuma 4.9.1.; 4.9.5.; 1.14.; 1.2.3. punkti 2.pielikuma 1. punkts</t>
  </si>
  <si>
    <t>1.pielikuma 2.3.; 4.9.1.; 4.9.5.; 5.1.; 4.7.1. punkti 2.pielikuma 1. punkts</t>
  </si>
  <si>
    <t>Metāla pulverizēšanas oparators</t>
  </si>
  <si>
    <t>1.pielikuma 1.1.22.; 4.9.1.; 1.4.1.; 4.10.; 2.3.; 4.9.2. punkti</t>
  </si>
  <si>
    <t>Elektrokāra vadīšana</t>
  </si>
  <si>
    <t>1.pielikuma 4.7.2.; 4.9.1.; 4.10.; 4.9.5. punkti 2.pielikuma 4., 11. punkti</t>
  </si>
  <si>
    <t>Alvotājs</t>
  </si>
  <si>
    <t>1.pielikuma 4.9.5.; 4.10.; 4.9.2.; 1.1.20.; 4.9.1.; 1.6.1.; 1.6.2.4. punkti</t>
  </si>
  <si>
    <t>Apgaitnieks</t>
  </si>
  <si>
    <t>1.pielikuma 4.9.3.; 4.9.5.; 4.9.1. ;4.10.; 2.1. punkti</t>
  </si>
  <si>
    <t>Bruģētājs</t>
  </si>
  <si>
    <t>1.pielikuma 2.1.; 4.7.1.; 4.9.1.; 4.9.4.; 5.1.; 4.10.; 4.5. punkti</t>
  </si>
  <si>
    <t>Sliežu ceļu meistars</t>
  </si>
  <si>
    <t>1.pielikuma 4.9.2.; 5.1. ;5.3. punkti</t>
  </si>
  <si>
    <t>Sezonas sliežu ceļu montieris</t>
  </si>
  <si>
    <t>1.pielikuma 1.1.13.; 2.4.; 4.2.1.1.; 4.9.1.; 4.9.5.; 4.10.; 5.1.; 4.5. punkti 2.pielikuma 4.punkts</t>
  </si>
  <si>
    <t>1.pielikuma 4.9.1.; 4.9.5.; 5.1.; 4.10. punkti 2.pielikuma 1.; 4; 6. punkti</t>
  </si>
  <si>
    <t>Apkopējs</t>
  </si>
  <si>
    <t>1.pielikuma 1.14.; 1.2.3.; 4.9.1.; 4.9.5. punkti</t>
  </si>
  <si>
    <t>Būvnieks, elektriķis</t>
  </si>
  <si>
    <t>1.pielikuma 2.1.; 4.9.1.; 4.9.2.; 4.9.5.; 1.6.1.; 1.6.2.4. punkti 2.pielikuma 1.; 2; 6. punkti</t>
  </si>
  <si>
    <t>Dežurējošais strādnieks</t>
  </si>
  <si>
    <t>1.pielikuma 4.9.1.; 4.9.5.; 4.10.; 5.2.; 5.3. punkti</t>
  </si>
  <si>
    <t>1.pielikuma 1.6.1.; 1.6.2.4.; 4.9.2.; 4.9.5.; 4.5.; 4.11. punkti</t>
  </si>
  <si>
    <t>Santehniķis</t>
  </si>
  <si>
    <t>1.pielikuma 4.9.1.; 4.9.2.; 4.9.5.; 4.10. punkti 2.pielikuma 1.; 4. punkti</t>
  </si>
  <si>
    <t>Sētnieks</t>
  </si>
  <si>
    <t>1.pielikuma 4.9.1.; 4.9.5. punkti</t>
  </si>
  <si>
    <t>Signāliekārtu montētājs</t>
  </si>
  <si>
    <t>1.pielikuma 4.9.2.; 4.9.5.; 4.11.; 5.1. punkti 2.pielikuma 1.; 2.</t>
  </si>
  <si>
    <t>Autostāvvietu kontrolieris</t>
  </si>
  <si>
    <t>1.pielikuma 4.9.1.; 4.9.3.; 4.9.5.; 4.10.; 5.2.; 5.3. punkti</t>
  </si>
  <si>
    <t>1.pielikuma 4.10.; 4.9.2.; 4.9.5.; 5.3. punkti</t>
  </si>
  <si>
    <t>Veselības speciālists</t>
  </si>
  <si>
    <t>1.pielikuma 4.9.2.; 4.10.; 5.1.; 5.3. punkti</t>
  </si>
  <si>
    <t>Noliktavas pārzinis</t>
  </si>
  <si>
    <t>1.pielikuma 4.10.; 4.9.1.; 4.9.5.; 4.9.2.; 4.7.2.; 5.2.; 5.3. punkti</t>
  </si>
  <si>
    <t>Sagādnieks</t>
  </si>
  <si>
    <t>1.pielikuma 4.9.2.; 4.9.5.; 4.10.; 2.1.; 1.6.2.4.; 1.9.2.; 1.10.2.; 4.5.; 1.6.1.; 1.11.2.; 4.7.1. punkti 2.pielikuma 1.punkts</t>
  </si>
  <si>
    <t>Autobusa vadītājs, trolejbusa vadītājs, tramvaja vadītājs, sabiedriskā transportlīdzekļa vadītājs, transportlīdzekļa vadītājs</t>
  </si>
  <si>
    <t>1.pielikuma 4.7.2.; 4.9.2.; 4.9.5.; 4.10.; 5.1.; 5.2.; 5.3. punkti</t>
  </si>
  <si>
    <t>Operatīvais ritošā sastāva atslēdznieks</t>
  </si>
  <si>
    <t>1.pielikuma 4.7.2.; 4.9.2.; 4.10.; 5.1.; 4.9.5.; 5.2.; 5.3. punkti, 2.pielikuma 1., 4.punkti</t>
  </si>
  <si>
    <r>
      <t xml:space="preserve">KOPĀ, EUR bez PVN </t>
    </r>
    <r>
      <rPr>
        <b/>
        <sz val="12"/>
        <color rgb="FFFF0000"/>
        <rFont val="Times New Roman"/>
        <family val="1"/>
        <charset val="186"/>
      </rPr>
      <t>līdz 40 gadu vecumam</t>
    </r>
  </si>
  <si>
    <r>
      <t xml:space="preserve">KOPĀ, EUR bez PVN </t>
    </r>
    <r>
      <rPr>
        <b/>
        <sz val="12"/>
        <color rgb="FFFF0000"/>
        <rFont val="Times New Roman"/>
        <family val="1"/>
        <charset val="186"/>
      </rPr>
      <t>virs 40 gadu vecumam</t>
    </r>
  </si>
  <si>
    <r>
      <t xml:space="preserve">KOPĀ, EUR bez PVN </t>
    </r>
    <r>
      <rPr>
        <b/>
        <sz val="12"/>
        <color rgb="FFFF0000"/>
        <rFont val="Times New Roman"/>
        <family val="1"/>
        <charset val="186"/>
      </rPr>
      <t>par visu pakalpojuma apjomu</t>
    </r>
  </si>
  <si>
    <t>1. tabula</t>
  </si>
  <si>
    <r>
      <t xml:space="preserve">Cena par visu apjomu (EUR) bez PVN* </t>
    </r>
    <r>
      <rPr>
        <b/>
        <sz val="12"/>
        <color rgb="FFFF0000"/>
        <rFont val="Times New Roman"/>
        <family val="1"/>
        <charset val="186"/>
      </rPr>
      <t>virs 40 gadu vecuma</t>
    </r>
  </si>
  <si>
    <t>Atbilstošie MK not. Punkti</t>
  </si>
  <si>
    <t>AIRI elektromontieris,
Apakšstaciju elektrotehniskais speciālists,
Apakšstaciju iekārtu remonta iecirkņa meistars,
Apakšstaciju nodaļas vadītājs,
Dežurējošais elektromontieris,
Kontakttīkla iecirkņa meistars,
Kontakttīkla kapitālā remonta iecirkņa meistars,
Operatīvais elektromontieris,
Specializēto elektroiekārtu iecirkņa meistars, 
Elektroiekārtu vadības pults operators
Elektrotīklu dispečers</t>
  </si>
  <si>
    <t xml:space="preserve">Centrāldispečers,
Klientu apkalpošanas speciālists,
Vecākais centrāldispečers </t>
  </si>
  <si>
    <t>Vadošais darbu rīkotājs kontroles jautājumos,
Vadošais noliktavas pārzinis, TL pieņēmējs, noliktavas pārzinis</t>
  </si>
  <si>
    <t xml:space="preserve">Atbildīgais dispečers,
Avārijas izmeklēšanas inspektors,
Būvmeistars,
Darbu rīkotājs, 
Ekspluatācijas nodaļas vadītājs,
Inkasents,
Noliktavas pārzinis,
Meistars,
Vadošais darbu rīkotājs,
Vadošais elektrotīklu dispečers,
Vadošais transporta pārraugs, TL motoru mehāniķis </t>
  </si>
  <si>
    <t xml:space="preserve">Atslēdznieks, autoatslēdznieks, ritošā sastāva atslēdznieks, automobiļu mehāniķis </t>
  </si>
  <si>
    <t xml:space="preserve">Remontatslēdznieks, elektroierīču elektroatslēdznieks </t>
  </si>
  <si>
    <t xml:space="preserve">TL mazgāšanas operators,
transportlīdzekļu tīrītājs, veļas pārzinis </t>
  </si>
  <si>
    <t xml:space="preserve">Metālmateriālu metinātājs, 
Metinātājs, rokas lokmetinātājs </t>
  </si>
  <si>
    <t xml:space="preserve">Metāla konstrukciju atslēdznieks,
metāla strūklas iekārtas operators </t>
  </si>
  <si>
    <t xml:space="preserve">Gaisvadu līniju elektromontieris,
Gaisvadu līniju vecākais elektromontieris,
Kabeļu līniju elektromontieris,
Kontakttīkla mezglu montāžas iecirkņa meistars,
SEI elektromontieris,
SEI vecākais elektromontieris </t>
  </si>
  <si>
    <t xml:space="preserve">DUS operators,
naftas produktu lējējs </t>
  </si>
  <si>
    <t xml:space="preserve">Satiksmes pārraugs,
transporta biļešu kontrolieris,
transporta pārraugs </t>
  </si>
  <si>
    <r>
      <t>Cena (EUR) bez PVN vienai personai (ieskaitot laboratoriskos un funkcionālos izmeklējumus un ārstu- speciālistu (ārstu komisija + arodslimību ārsta slēdziens))*</t>
    </r>
    <r>
      <rPr>
        <b/>
        <sz val="12"/>
        <color rgb="FFFF0000"/>
        <rFont val="Times New Roman"/>
        <family val="1"/>
        <charset val="186"/>
      </rPr>
      <t xml:space="preserve"> virs 40 gadu vecuma</t>
    </r>
  </si>
  <si>
    <t>2. tabula</t>
  </si>
  <si>
    <r>
      <t xml:space="preserve">KOPĀ, EUR bez PVN </t>
    </r>
    <r>
      <rPr>
        <b/>
        <sz val="14"/>
        <color rgb="FFFF0000"/>
        <rFont val="Times New Roman"/>
        <family val="1"/>
        <charset val="186"/>
      </rPr>
      <t>par visu pakalpojuma apjomu</t>
    </r>
  </si>
  <si>
    <t>*Obligātās veselības pārbaudes cenā ir ietvertas visas izmaksas, kas saistītas ar veselības pārbaužu veikšanu, tajā skaitā recepšu un nosūtījumu izsniegšana, ja, veicot veselības pārbaudi, konstatē, ka izmeklējamai personai nepieciešami redzes korekcijas līdzekļi, vai ārstnieciskas procedūras.</t>
  </si>
  <si>
    <t xml:space="preserve">**Personu skaits gadā var mainīties atkarībā no pirmreizējo OVP skaita. Pēc datiem par 2024.gadu vidējais pirmreizējo OVP skaits gadā ir 500. </t>
  </si>
  <si>
    <r>
      <t>1</t>
    </r>
    <r>
      <rPr>
        <sz val="11"/>
        <color theme="1"/>
        <rFont val="Times New Roman"/>
        <family val="1"/>
        <charset val="186"/>
      </rPr>
      <t xml:space="preserve"> </t>
    </r>
    <r>
      <rPr>
        <b/>
        <sz val="11"/>
        <color theme="1"/>
        <rFont val="Times New Roman"/>
        <family val="1"/>
        <charset val="186"/>
      </rPr>
      <t>-</t>
    </r>
    <r>
      <rPr>
        <sz val="11"/>
        <color theme="1"/>
        <rFont val="Times New Roman"/>
        <family val="1"/>
        <charset val="186"/>
      </rPr>
      <t xml:space="preserve"> Saskaņā ar Ministru kabineta 2009.gada 10.marta noteikumiem Nr.219 “Kārtība, kādā veicama obligātā veselības pārbaude”.</t>
    </r>
  </si>
  <si>
    <r>
      <t>2</t>
    </r>
    <r>
      <rPr>
        <sz val="11"/>
        <color theme="1"/>
        <rFont val="Times New Roman"/>
        <family val="1"/>
        <charset val="186"/>
      </rPr>
      <t xml:space="preserve"> - Jānorāda visas izmaksas, kas saistītas ar Veselības pārbaužu veikšanu un ietekmē slēdziena sniegšanu, tajā skaitā, ja veicot veselības pārbaudi konstatēts, ka izmeklējamai personai nepieciešami medikamenti, korekcijas līdzekļi, tai skaitā redzes korekcijas līdzekļi (oftalmologa apskate, slēdziena sniegšana par redzes korekcijas līdzekļa nepieciešamību un receptes izrakstīšana redzes korekcijas līdzekļa iegādei), vai ārstnieciskas procedūras, atbilstoši ārsta kompetencei nepieciešamo recepšu un nosūtījumu izsniegšana.</t>
    </r>
  </si>
  <si>
    <r>
      <t xml:space="preserve">Cena (EUR) bez PVN vienai personai (ieskaitot laboratoriskos un funkcionālos izmeklējumus un ārstu- speciālistu (ārstu komisija + arodslimību ārsta slēdziens))* </t>
    </r>
    <r>
      <rPr>
        <b/>
        <sz val="12"/>
        <color rgb="FFFF0000"/>
        <rFont val="Times New Roman"/>
        <family val="1"/>
        <charset val="186"/>
      </rPr>
      <t>līdz 40 gadu vecumam</t>
    </r>
  </si>
  <si>
    <r>
      <t>Personu skaits**</t>
    </r>
    <r>
      <rPr>
        <b/>
        <sz val="12"/>
        <color rgb="FFFF0000"/>
        <rFont val="Times New Roman"/>
        <family val="1"/>
        <charset val="186"/>
      </rPr>
      <t xml:space="preserve"> līdz 40 gadu vecumam</t>
    </r>
  </si>
  <si>
    <r>
      <t>Cena par visu apjomu (EUR) bez PVN*</t>
    </r>
    <r>
      <rPr>
        <b/>
        <sz val="12"/>
        <color rgb="FFFF0000"/>
        <rFont val="Times New Roman"/>
        <family val="1"/>
        <charset val="186"/>
      </rPr>
      <t xml:space="preserve"> līdz 40 gadu vecumam</t>
    </r>
  </si>
  <si>
    <r>
      <t xml:space="preserve">KOPĀ, EUR bez PVN </t>
    </r>
    <r>
      <rPr>
        <b/>
        <sz val="12"/>
        <color rgb="FFFF0000"/>
        <rFont val="Times New Roman"/>
        <family val="1"/>
        <charset val="186"/>
      </rPr>
      <t>virs 40 gadu vecuma</t>
    </r>
  </si>
  <si>
    <t>Pirmreizējo obligāto veselības pārbaužu veikšana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</si>
</sst>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2"/>
      <color theme="1"/>
      <name val="Times New Roman"/>
      <family val="1"/>
      <charset val="186"/>
    </font>
    <font>
      <b/>
      <sz val="12"/>
      <color theme="1"/>
      <name val="Times New Roman"/>
      <family val="1"/>
      <charset val="186"/>
    </font>
    <font>
      <b/>
      <vertAlign val="superscript"/>
      <sz val="12"/>
      <color theme="1"/>
      <name val="Times New Roman"/>
      <family val="1"/>
      <charset val="186"/>
    </font>
    <font>
      <vertAlign val="superscript"/>
      <sz val="12"/>
      <color theme="1"/>
      <name val="Times New Roman"/>
      <family val="1"/>
      <charset val="186"/>
    </font>
    <font>
      <sz val="12"/>
      <color rgb="FF000000"/>
      <name val="Times New Roman"/>
      <family val="1"/>
      <charset val="186"/>
    </font>
    <font>
      <i/>
      <sz val="12"/>
      <color theme="1"/>
      <name val="Times New Roman"/>
      <family val="1"/>
      <charset val="186"/>
    </font>
    <font>
      <sz val="11"/>
      <color theme="1"/>
      <name val="Times New Roman"/>
      <family val="1"/>
      <charset val="186"/>
    </font>
    <font>
      <b/>
      <sz val="14"/>
      <color theme="1"/>
      <name val="Times New Roman"/>
      <family val="1"/>
      <charset val="186"/>
    </font>
    <font>
      <vertAlign val="superscript"/>
      <sz val="10"/>
      <color theme="1"/>
      <name val="Times New Roman"/>
      <family val="1"/>
      <charset val="186"/>
    </font>
    <font>
      <b/>
      <sz val="12"/>
      <color rgb="FF000000"/>
      <name val="Times New Roman"/>
      <family val="1"/>
      <charset val="186"/>
    </font>
    <font>
      <b/>
      <sz val="12"/>
      <color rgb="FFFF0000"/>
      <name val="Times New Roman"/>
      <family val="1"/>
      <charset val="186"/>
    </font>
    <font>
      <b/>
      <sz val="14"/>
      <color rgb="FFFF0000"/>
      <name val="Times New Roman"/>
      <family val="1"/>
      <charset val="186"/>
    </font>
    <font>
      <i/>
      <sz val="11"/>
      <color theme="1"/>
      <name val="Times New Roman"/>
      <family val="1"/>
      <charset val="186"/>
    </font>
    <font>
      <vertAlign val="superscript"/>
      <sz val="11"/>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theme="3" tint="0.89999084444715716"/>
        <bgColor indexed="64"/>
      </patternFill>
    </fill>
    <fill>
      <patternFill patternType="solid">
        <fgColor rgb="FFF2F2F2"/>
        <bgColor indexed="64"/>
      </patternFill>
    </fill>
    <fill>
      <patternFill patternType="solid">
        <fgColor rgb="FFD9E2F3"/>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0" fontId="1" fillId="0" borderId="0" xfId="0" applyFont="1"/>
    <xf numFmtId="0" fontId="9"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right"/>
    </xf>
    <xf numFmtId="0" fontId="2" fillId="2" borderId="3" xfId="0" applyFont="1" applyFill="1" applyBorder="1" applyAlignment="1">
      <alignment horizontal="center" vertical="center" wrapText="1"/>
    </xf>
    <xf numFmtId="0" fontId="4" fillId="0" borderId="0" xfId="0" applyFont="1" applyAlignment="1">
      <alignment horizontal="left" vertical="top" wrapText="1"/>
    </xf>
    <xf numFmtId="0" fontId="1" fillId="0" borderId="3" xfId="0" applyFont="1" applyBorder="1" applyAlignment="1">
      <alignment horizontal="left" vertical="top" wrapText="1"/>
    </xf>
    <xf numFmtId="2" fontId="1" fillId="5" borderId="3" xfId="0" applyNumberFormat="1" applyFont="1" applyFill="1" applyBorder="1" applyAlignment="1">
      <alignment horizontal="right" vertical="center" wrapText="1"/>
    </xf>
    <xf numFmtId="0" fontId="1" fillId="5" borderId="3" xfId="0" applyFont="1" applyFill="1" applyBorder="1" applyAlignment="1">
      <alignment horizontal="center" vertical="center" wrapText="1"/>
    </xf>
    <xf numFmtId="2" fontId="2" fillId="5" borderId="3" xfId="0" applyNumberFormat="1" applyFont="1" applyFill="1" applyBorder="1" applyAlignment="1">
      <alignment horizontal="right" vertical="center" wrapText="1"/>
    </xf>
    <xf numFmtId="2" fontId="1" fillId="0" borderId="3" xfId="0" applyNumberFormat="1" applyFont="1" applyBorder="1" applyAlignment="1">
      <alignment horizontal="right" vertical="center" wrapText="1"/>
    </xf>
    <xf numFmtId="0" fontId="1" fillId="0" borderId="3" xfId="0" applyFont="1" applyBorder="1" applyAlignment="1">
      <alignment horizontal="center" vertical="center" wrapText="1"/>
    </xf>
    <xf numFmtId="2" fontId="2" fillId="0" borderId="3" xfId="0" applyNumberFormat="1" applyFont="1" applyBorder="1" applyAlignment="1">
      <alignment horizontal="right" vertical="center" wrapText="1"/>
    </xf>
    <xf numFmtId="2" fontId="2" fillId="5" borderId="3" xfId="0" applyNumberFormat="1" applyFont="1" applyFill="1" applyBorder="1" applyAlignment="1">
      <alignment vertical="center"/>
    </xf>
    <xf numFmtId="2" fontId="2" fillId="6" borderId="3" xfId="0" applyNumberFormat="1" applyFont="1" applyFill="1" applyBorder="1" applyAlignment="1">
      <alignment vertical="center"/>
    </xf>
    <xf numFmtId="2" fontId="8" fillId="2" borderId="3" xfId="0" applyNumberFormat="1" applyFont="1" applyFill="1" applyBorder="1"/>
    <xf numFmtId="0" fontId="14" fillId="0" borderId="0" xfId="0" applyFont="1" applyAlignment="1">
      <alignment horizontal="left" vertical="top" wrapText="1"/>
    </xf>
    <xf numFmtId="0" fontId="1" fillId="0" borderId="3" xfId="0" applyFont="1" applyBorder="1" applyAlignment="1">
      <alignment horizontal="center" vertical="top" wrapText="1"/>
    </xf>
    <xf numFmtId="0" fontId="2" fillId="5" borderId="6" xfId="0" applyFont="1" applyFill="1" applyBorder="1" applyAlignment="1">
      <alignment horizontal="right" vertical="center" wrapText="1"/>
    </xf>
    <xf numFmtId="0" fontId="2" fillId="5" borderId="7" xfId="0" applyFont="1" applyFill="1" applyBorder="1" applyAlignment="1">
      <alignment horizontal="right" vertical="center" wrapText="1"/>
    </xf>
    <xf numFmtId="0" fontId="2" fillId="5" borderId="8" xfId="0" applyFont="1" applyFill="1" applyBorder="1" applyAlignment="1">
      <alignment horizontal="right" vertical="center" wrapText="1"/>
    </xf>
    <xf numFmtId="0" fontId="2" fillId="6" borderId="3" xfId="0" applyFont="1" applyFill="1" applyBorder="1" applyAlignment="1">
      <alignment horizontal="right" wrapText="1"/>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1" xfId="0" applyFont="1" applyBorder="1" applyAlignment="1">
      <alignment horizontal="right" vertical="center" wrapText="1"/>
    </xf>
    <xf numFmtId="0" fontId="10" fillId="4" borderId="4" xfId="0" applyFont="1" applyFill="1" applyBorder="1" applyAlignment="1">
      <alignment horizontal="right" vertical="center" wrapText="1"/>
    </xf>
    <xf numFmtId="0" fontId="10" fillId="4" borderId="5" xfId="0" applyFont="1" applyFill="1" applyBorder="1" applyAlignment="1">
      <alignment horizontal="right" vertical="center" wrapText="1"/>
    </xf>
    <xf numFmtId="0" fontId="10" fillId="4" borderId="1" xfId="0" applyFont="1" applyFill="1" applyBorder="1" applyAlignment="1">
      <alignment horizontal="right"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2" fillId="0" borderId="0" xfId="0" applyFont="1" applyAlignment="1">
      <alignment horizontal="center"/>
    </xf>
    <xf numFmtId="0" fontId="1" fillId="0" borderId="0" xfId="0" applyFont="1" applyAlignment="1">
      <alignment horizontal="left"/>
    </xf>
    <xf numFmtId="0" fontId="1" fillId="0" borderId="3" xfId="0" applyFont="1" applyBorder="1" applyAlignment="1">
      <alignment vertical="center" wrapText="1"/>
    </xf>
    <xf numFmtId="2" fontId="1" fillId="0" borderId="3" xfId="0" applyNumberFormat="1" applyFont="1" applyBorder="1" applyAlignment="1">
      <alignment horizontal="center" vertical="center" wrapText="1"/>
    </xf>
    <xf numFmtId="0" fontId="5" fillId="0" borderId="3" xfId="0" applyFont="1" applyBorder="1" applyAlignment="1">
      <alignment vertical="center" wrapText="1"/>
    </xf>
    <xf numFmtId="2" fontId="5" fillId="0" borderId="3" xfId="0" applyNumberFormat="1"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6D1B-5919-45DA-989F-D7355BA9DD6C}">
  <dimension ref="B2:K145"/>
  <sheetViews>
    <sheetView tabSelected="1" zoomScale="115" zoomScaleNormal="115" workbookViewId="0">
      <selection activeCell="I8" sqref="I8"/>
    </sheetView>
  </sheetViews>
  <sheetFormatPr defaultRowHeight="15.75" x14ac:dyDescent="0.25"/>
  <cols>
    <col min="1" max="1" width="9.140625" style="2"/>
    <col min="2" max="2" width="16.28515625" style="2" customWidth="1"/>
    <col min="3" max="3" width="50" style="2" customWidth="1"/>
    <col min="4" max="4" width="24.5703125" style="2" customWidth="1"/>
    <col min="5" max="5" width="23.85546875" style="2" customWidth="1"/>
    <col min="6" max="6" width="14.140625" style="2" customWidth="1"/>
    <col min="7" max="7" width="18.5703125" style="2" customWidth="1"/>
    <col min="8" max="8" width="22.7109375" style="2" customWidth="1"/>
    <col min="9" max="9" width="13.28515625" style="2" customWidth="1"/>
    <col min="10" max="10" width="21" style="2" customWidth="1"/>
    <col min="11" max="11" width="19.42578125" style="2" customWidth="1"/>
    <col min="12" max="16384" width="9.140625" style="2"/>
  </cols>
  <sheetData>
    <row r="2" spans="2:10" x14ac:dyDescent="0.25">
      <c r="I2" s="1"/>
      <c r="J2" s="6" t="s">
        <v>28</v>
      </c>
    </row>
    <row r="4" spans="2:10" x14ac:dyDescent="0.25">
      <c r="C4" s="36" t="s">
        <v>29</v>
      </c>
      <c r="D4" s="36"/>
      <c r="E4" s="36"/>
      <c r="F4" s="36"/>
      <c r="G4" s="36"/>
      <c r="H4" s="36"/>
      <c r="I4" s="36"/>
    </row>
    <row r="5" spans="2:10" x14ac:dyDescent="0.25">
      <c r="C5" s="36" t="s">
        <v>30</v>
      </c>
      <c r="D5" s="36"/>
      <c r="E5" s="36"/>
      <c r="F5" s="36"/>
      <c r="G5" s="36"/>
      <c r="H5" s="36"/>
      <c r="I5" s="36"/>
    </row>
    <row r="6" spans="2:10" x14ac:dyDescent="0.25">
      <c r="C6" s="36" t="s">
        <v>139</v>
      </c>
      <c r="D6" s="36"/>
      <c r="E6" s="36"/>
      <c r="F6" s="36"/>
      <c r="G6" s="36"/>
      <c r="H6" s="36"/>
      <c r="I6" s="36"/>
    </row>
    <row r="9" spans="2:10" x14ac:dyDescent="0.25">
      <c r="B9" s="37" t="s">
        <v>31</v>
      </c>
      <c r="C9" s="37"/>
      <c r="D9" s="2" t="s">
        <v>32</v>
      </c>
    </row>
    <row r="12" spans="2:10" x14ac:dyDescent="0.25">
      <c r="D12" s="6" t="s">
        <v>113</v>
      </c>
    </row>
    <row r="13" spans="2:10" ht="50.25" x14ac:dyDescent="0.25">
      <c r="B13" s="7" t="s">
        <v>0</v>
      </c>
      <c r="C13" s="7" t="s">
        <v>1</v>
      </c>
      <c r="D13" s="7" t="s">
        <v>2</v>
      </c>
    </row>
    <row r="14" spans="2:10" ht="30.75" customHeight="1" x14ac:dyDescent="0.25">
      <c r="B14" s="14">
        <v>1</v>
      </c>
      <c r="C14" s="38" t="s">
        <v>3</v>
      </c>
      <c r="D14" s="39"/>
    </row>
    <row r="15" spans="2:10" x14ac:dyDescent="0.25">
      <c r="B15" s="14">
        <v>2</v>
      </c>
      <c r="C15" s="38" t="s">
        <v>4</v>
      </c>
      <c r="D15" s="39"/>
    </row>
    <row r="16" spans="2:10" x14ac:dyDescent="0.25">
      <c r="B16" s="14">
        <v>3</v>
      </c>
      <c r="C16" s="38" t="s">
        <v>5</v>
      </c>
      <c r="D16" s="39"/>
    </row>
    <row r="17" spans="2:4" x14ac:dyDescent="0.25">
      <c r="B17" s="14">
        <v>4</v>
      </c>
      <c r="C17" s="40" t="s">
        <v>6</v>
      </c>
      <c r="D17" s="41"/>
    </row>
    <row r="18" spans="2:4" x14ac:dyDescent="0.25">
      <c r="B18" s="14">
        <v>5</v>
      </c>
      <c r="C18" s="38" t="s">
        <v>7</v>
      </c>
      <c r="D18" s="39"/>
    </row>
    <row r="19" spans="2:4" ht="31.5" x14ac:dyDescent="0.25">
      <c r="B19" s="14">
        <v>6</v>
      </c>
      <c r="C19" s="38" t="s">
        <v>8</v>
      </c>
      <c r="D19" s="39"/>
    </row>
    <row r="20" spans="2:4" x14ac:dyDescent="0.25">
      <c r="B20" s="14">
        <v>7</v>
      </c>
      <c r="C20" s="38" t="s">
        <v>9</v>
      </c>
      <c r="D20" s="39"/>
    </row>
    <row r="21" spans="2:4" x14ac:dyDescent="0.25">
      <c r="B21" s="14">
        <v>8</v>
      </c>
      <c r="C21" s="38" t="s">
        <v>10</v>
      </c>
      <c r="D21" s="39"/>
    </row>
    <row r="22" spans="2:4" x14ac:dyDescent="0.25">
      <c r="B22" s="14">
        <v>9</v>
      </c>
      <c r="C22" s="38" t="s">
        <v>11</v>
      </c>
      <c r="D22" s="39"/>
    </row>
    <row r="23" spans="2:4" x14ac:dyDescent="0.25">
      <c r="B23" s="14">
        <v>10</v>
      </c>
      <c r="C23" s="38" t="s">
        <v>12</v>
      </c>
      <c r="D23" s="39"/>
    </row>
    <row r="24" spans="2:4" x14ac:dyDescent="0.25">
      <c r="B24" s="14">
        <v>11</v>
      </c>
      <c r="C24" s="38" t="s">
        <v>13</v>
      </c>
      <c r="D24" s="39"/>
    </row>
    <row r="25" spans="2:4" x14ac:dyDescent="0.25">
      <c r="B25" s="14">
        <v>12</v>
      </c>
      <c r="C25" s="38" t="s">
        <v>14</v>
      </c>
      <c r="D25" s="39"/>
    </row>
    <row r="26" spans="2:4" x14ac:dyDescent="0.25">
      <c r="B26" s="14">
        <v>13</v>
      </c>
      <c r="C26" s="38" t="s">
        <v>15</v>
      </c>
      <c r="D26" s="39"/>
    </row>
    <row r="27" spans="2:4" x14ac:dyDescent="0.25">
      <c r="B27" s="14">
        <v>14</v>
      </c>
      <c r="C27" s="38" t="s">
        <v>16</v>
      </c>
      <c r="D27" s="39"/>
    </row>
    <row r="28" spans="2:4" x14ac:dyDescent="0.25">
      <c r="B28" s="14">
        <v>15</v>
      </c>
      <c r="C28" s="38" t="s">
        <v>17</v>
      </c>
      <c r="D28" s="39"/>
    </row>
    <row r="29" spans="2:4" x14ac:dyDescent="0.25">
      <c r="B29" s="14">
        <v>16</v>
      </c>
      <c r="C29" s="38" t="s">
        <v>18</v>
      </c>
      <c r="D29" s="39"/>
    </row>
    <row r="30" spans="2:4" x14ac:dyDescent="0.25">
      <c r="B30" s="14">
        <v>17</v>
      </c>
      <c r="C30" s="38" t="s">
        <v>19</v>
      </c>
      <c r="D30" s="39"/>
    </row>
    <row r="31" spans="2:4" x14ac:dyDescent="0.25">
      <c r="B31" s="14">
        <v>18</v>
      </c>
      <c r="C31" s="38" t="s">
        <v>20</v>
      </c>
      <c r="D31" s="39"/>
    </row>
    <row r="32" spans="2:4" x14ac:dyDescent="0.25">
      <c r="B32" s="14">
        <v>19</v>
      </c>
      <c r="C32" s="38" t="s">
        <v>21</v>
      </c>
      <c r="D32" s="39"/>
    </row>
    <row r="33" spans="2:10" x14ac:dyDescent="0.25">
      <c r="B33" s="14">
        <v>20</v>
      </c>
      <c r="C33" s="38" t="s">
        <v>22</v>
      </c>
      <c r="D33" s="39"/>
    </row>
    <row r="34" spans="2:10" x14ac:dyDescent="0.25">
      <c r="B34" s="14">
        <v>21</v>
      </c>
      <c r="C34" s="38" t="s">
        <v>23</v>
      </c>
      <c r="D34" s="39"/>
    </row>
    <row r="35" spans="2:10" x14ac:dyDescent="0.25">
      <c r="B35" s="14">
        <v>22</v>
      </c>
      <c r="C35" s="38" t="s">
        <v>24</v>
      </c>
      <c r="D35" s="39"/>
    </row>
    <row r="36" spans="2:10" x14ac:dyDescent="0.25">
      <c r="B36" s="14">
        <v>23</v>
      </c>
      <c r="C36" s="38" t="s">
        <v>25</v>
      </c>
      <c r="D36" s="39"/>
    </row>
    <row r="37" spans="2:10" x14ac:dyDescent="0.25">
      <c r="B37" s="14">
        <v>24</v>
      </c>
      <c r="C37" s="38" t="s">
        <v>26</v>
      </c>
      <c r="D37" s="39"/>
    </row>
    <row r="38" spans="2:10" ht="31.5" x14ac:dyDescent="0.25">
      <c r="B38" s="14">
        <v>25</v>
      </c>
      <c r="C38" s="38" t="s">
        <v>27</v>
      </c>
      <c r="D38" s="39"/>
    </row>
    <row r="40" spans="2:10" ht="15.75" customHeight="1" x14ac:dyDescent="0.25">
      <c r="B40" s="19" t="s">
        <v>133</v>
      </c>
      <c r="C40" s="19"/>
      <c r="D40" s="19"/>
      <c r="E40" s="19"/>
      <c r="F40" s="19"/>
    </row>
    <row r="41" spans="2:10" ht="8.25" customHeight="1" x14ac:dyDescent="0.25">
      <c r="B41" s="19"/>
      <c r="C41" s="19"/>
      <c r="D41" s="19"/>
      <c r="E41" s="19"/>
      <c r="F41" s="19"/>
    </row>
    <row r="42" spans="2:10" ht="15.75" customHeight="1" x14ac:dyDescent="0.25">
      <c r="B42" s="19" t="s">
        <v>134</v>
      </c>
      <c r="C42" s="19"/>
      <c r="D42" s="19"/>
      <c r="E42" s="19"/>
      <c r="F42" s="19"/>
    </row>
    <row r="43" spans="2:10" ht="15.75" customHeight="1" x14ac:dyDescent="0.25">
      <c r="B43" s="19"/>
      <c r="C43" s="19"/>
      <c r="D43" s="19"/>
      <c r="E43" s="19"/>
      <c r="F43" s="19"/>
    </row>
    <row r="44" spans="2:10" ht="15.75" customHeight="1" x14ac:dyDescent="0.25">
      <c r="B44" s="19"/>
      <c r="C44" s="19"/>
      <c r="D44" s="19"/>
      <c r="E44" s="19"/>
      <c r="F44" s="19"/>
    </row>
    <row r="45" spans="2:10" ht="18" customHeight="1" x14ac:dyDescent="0.25">
      <c r="B45" s="19"/>
      <c r="C45" s="19"/>
      <c r="D45" s="19"/>
      <c r="E45" s="19"/>
      <c r="F45" s="19"/>
    </row>
    <row r="46" spans="2:10" x14ac:dyDescent="0.25">
      <c r="B46" s="3"/>
      <c r="C46" s="3"/>
      <c r="D46" s="3"/>
    </row>
    <row r="47" spans="2:10" x14ac:dyDescent="0.25">
      <c r="B47" s="3"/>
      <c r="C47" s="3"/>
      <c r="D47" s="3"/>
      <c r="J47" s="6" t="s">
        <v>129</v>
      </c>
    </row>
    <row r="48" spans="2:10" ht="173.25" x14ac:dyDescent="0.25">
      <c r="B48" s="7" t="s">
        <v>33</v>
      </c>
      <c r="C48" s="7" t="s">
        <v>34</v>
      </c>
      <c r="D48" s="7" t="s">
        <v>115</v>
      </c>
      <c r="E48" s="7" t="s">
        <v>135</v>
      </c>
      <c r="F48" s="7" t="s">
        <v>136</v>
      </c>
      <c r="G48" s="7" t="s">
        <v>137</v>
      </c>
      <c r="H48" s="7" t="s">
        <v>128</v>
      </c>
      <c r="I48" s="7" t="s">
        <v>35</v>
      </c>
      <c r="J48" s="7" t="s">
        <v>114</v>
      </c>
    </row>
    <row r="49" spans="2:10" ht="63.75" customHeight="1" x14ac:dyDescent="0.25">
      <c r="B49" s="20" t="s">
        <v>36</v>
      </c>
      <c r="C49" s="9" t="s">
        <v>37</v>
      </c>
      <c r="D49" s="9" t="s">
        <v>38</v>
      </c>
      <c r="E49" s="10"/>
      <c r="F49" s="11">
        <v>17</v>
      </c>
      <c r="G49" s="12">
        <f>E49*F49</f>
        <v>0</v>
      </c>
      <c r="H49" s="13"/>
      <c r="I49" s="14">
        <v>18</v>
      </c>
      <c r="J49" s="15">
        <f>H49*I49</f>
        <v>0</v>
      </c>
    </row>
    <row r="50" spans="2:10" ht="31.5" x14ac:dyDescent="0.25">
      <c r="B50" s="20"/>
      <c r="C50" s="9" t="s">
        <v>37</v>
      </c>
      <c r="D50" s="9" t="s">
        <v>39</v>
      </c>
      <c r="E50" s="10"/>
      <c r="F50" s="11">
        <v>19</v>
      </c>
      <c r="G50" s="12">
        <f t="shared" ref="G50:G91" si="0">E50*F50</f>
        <v>0</v>
      </c>
      <c r="H50" s="13"/>
      <c r="I50" s="14">
        <v>19</v>
      </c>
      <c r="J50" s="15">
        <f t="shared" ref="J50:J91" si="1">H50*I50</f>
        <v>0</v>
      </c>
    </row>
    <row r="51" spans="2:10" ht="173.25" x14ac:dyDescent="0.25">
      <c r="B51" s="20"/>
      <c r="C51" s="9" t="s">
        <v>116</v>
      </c>
      <c r="D51" s="9" t="s">
        <v>40</v>
      </c>
      <c r="E51" s="10"/>
      <c r="F51" s="11">
        <v>3</v>
      </c>
      <c r="G51" s="12">
        <f t="shared" si="0"/>
        <v>0</v>
      </c>
      <c r="H51" s="13"/>
      <c r="I51" s="14">
        <v>2</v>
      </c>
      <c r="J51" s="15">
        <f t="shared" si="1"/>
        <v>0</v>
      </c>
    </row>
    <row r="52" spans="2:10" ht="47.25" x14ac:dyDescent="0.25">
      <c r="B52" s="20"/>
      <c r="C52" s="9" t="s">
        <v>117</v>
      </c>
      <c r="D52" s="9" t="s">
        <v>41</v>
      </c>
      <c r="E52" s="10"/>
      <c r="F52" s="11">
        <v>3</v>
      </c>
      <c r="G52" s="12">
        <f t="shared" si="0"/>
        <v>0</v>
      </c>
      <c r="H52" s="13"/>
      <c r="I52" s="14">
        <v>2</v>
      </c>
      <c r="J52" s="15">
        <f t="shared" si="1"/>
        <v>0</v>
      </c>
    </row>
    <row r="53" spans="2:10" ht="47.25" x14ac:dyDescent="0.25">
      <c r="B53" s="20"/>
      <c r="C53" s="9" t="s">
        <v>118</v>
      </c>
      <c r="D53" s="9" t="s">
        <v>42</v>
      </c>
      <c r="E53" s="10"/>
      <c r="F53" s="11">
        <v>3</v>
      </c>
      <c r="G53" s="12">
        <f t="shared" si="0"/>
        <v>0</v>
      </c>
      <c r="H53" s="13"/>
      <c r="I53" s="14">
        <v>2</v>
      </c>
      <c r="J53" s="15">
        <f t="shared" si="1"/>
        <v>0</v>
      </c>
    </row>
    <row r="54" spans="2:10" ht="173.25" x14ac:dyDescent="0.25">
      <c r="B54" s="20"/>
      <c r="C54" s="9" t="s">
        <v>119</v>
      </c>
      <c r="D54" s="9" t="s">
        <v>43</v>
      </c>
      <c r="E54" s="10"/>
      <c r="F54" s="11">
        <v>3</v>
      </c>
      <c r="G54" s="12">
        <f t="shared" si="0"/>
        <v>0</v>
      </c>
      <c r="H54" s="13"/>
      <c r="I54" s="14">
        <v>2</v>
      </c>
      <c r="J54" s="15">
        <f t="shared" si="1"/>
        <v>0</v>
      </c>
    </row>
    <row r="55" spans="2:10" ht="47.25" x14ac:dyDescent="0.25">
      <c r="B55" s="20"/>
      <c r="C55" s="9" t="s">
        <v>120</v>
      </c>
      <c r="D55" s="9" t="s">
        <v>44</v>
      </c>
      <c r="E55" s="10"/>
      <c r="F55" s="11">
        <v>6</v>
      </c>
      <c r="G55" s="12">
        <f t="shared" si="0"/>
        <v>0</v>
      </c>
      <c r="H55" s="13"/>
      <c r="I55" s="14">
        <v>6</v>
      </c>
      <c r="J55" s="15">
        <f t="shared" si="1"/>
        <v>0</v>
      </c>
    </row>
    <row r="56" spans="2:10" ht="63" x14ac:dyDescent="0.25">
      <c r="B56" s="20"/>
      <c r="C56" s="9" t="s">
        <v>121</v>
      </c>
      <c r="D56" s="9" t="s">
        <v>45</v>
      </c>
      <c r="E56" s="10"/>
      <c r="F56" s="11">
        <v>6</v>
      </c>
      <c r="G56" s="12">
        <f t="shared" si="0"/>
        <v>0</v>
      </c>
      <c r="H56" s="13"/>
      <c r="I56" s="14">
        <v>6</v>
      </c>
      <c r="J56" s="15">
        <f t="shared" si="1"/>
        <v>0</v>
      </c>
    </row>
    <row r="57" spans="2:10" ht="63" x14ac:dyDescent="0.25">
      <c r="B57" s="20"/>
      <c r="C57" s="9" t="s">
        <v>46</v>
      </c>
      <c r="D57" s="9" t="s">
        <v>47</v>
      </c>
      <c r="E57" s="10"/>
      <c r="F57" s="11">
        <v>3</v>
      </c>
      <c r="G57" s="12">
        <f t="shared" si="0"/>
        <v>0</v>
      </c>
      <c r="H57" s="13"/>
      <c r="I57" s="14">
        <v>3</v>
      </c>
      <c r="J57" s="15">
        <f t="shared" si="1"/>
        <v>0</v>
      </c>
    </row>
    <row r="58" spans="2:10" ht="47.25" x14ac:dyDescent="0.25">
      <c r="B58" s="20"/>
      <c r="C58" s="9" t="s">
        <v>48</v>
      </c>
      <c r="D58" s="9" t="s">
        <v>49</v>
      </c>
      <c r="E58" s="10"/>
      <c r="F58" s="11">
        <v>8</v>
      </c>
      <c r="G58" s="12">
        <f t="shared" si="0"/>
        <v>0</v>
      </c>
      <c r="H58" s="13"/>
      <c r="I58" s="14">
        <v>9</v>
      </c>
      <c r="J58" s="15">
        <f t="shared" si="1"/>
        <v>0</v>
      </c>
    </row>
    <row r="59" spans="2:10" ht="78.75" x14ac:dyDescent="0.25">
      <c r="B59" s="20"/>
      <c r="C59" s="9" t="s">
        <v>50</v>
      </c>
      <c r="D59" s="9" t="s">
        <v>51</v>
      </c>
      <c r="E59" s="10"/>
      <c r="F59" s="11">
        <v>1</v>
      </c>
      <c r="G59" s="12">
        <f t="shared" si="0"/>
        <v>0</v>
      </c>
      <c r="H59" s="13"/>
      <c r="I59" s="14">
        <v>1</v>
      </c>
      <c r="J59" s="15">
        <f t="shared" si="1"/>
        <v>0</v>
      </c>
    </row>
    <row r="60" spans="2:10" ht="31.5" x14ac:dyDescent="0.25">
      <c r="B60" s="20"/>
      <c r="C60" s="9" t="s">
        <v>122</v>
      </c>
      <c r="D60" s="9" t="s">
        <v>52</v>
      </c>
      <c r="E60" s="10"/>
      <c r="F60" s="11">
        <v>5</v>
      </c>
      <c r="G60" s="12">
        <f t="shared" si="0"/>
        <v>0</v>
      </c>
      <c r="H60" s="13"/>
      <c r="I60" s="14">
        <v>5</v>
      </c>
      <c r="J60" s="15">
        <f t="shared" si="1"/>
        <v>0</v>
      </c>
    </row>
    <row r="61" spans="2:10" ht="63" x14ac:dyDescent="0.25">
      <c r="B61" s="20"/>
      <c r="C61" s="9" t="s">
        <v>53</v>
      </c>
      <c r="D61" s="9" t="s">
        <v>54</v>
      </c>
      <c r="E61" s="10"/>
      <c r="F61" s="11">
        <v>1</v>
      </c>
      <c r="G61" s="12">
        <f t="shared" si="0"/>
        <v>0</v>
      </c>
      <c r="H61" s="13"/>
      <c r="I61" s="14">
        <v>1</v>
      </c>
      <c r="J61" s="15">
        <f t="shared" si="1"/>
        <v>0</v>
      </c>
    </row>
    <row r="62" spans="2:10" ht="78.75" x14ac:dyDescent="0.25">
      <c r="B62" s="20"/>
      <c r="C62" s="9" t="s">
        <v>123</v>
      </c>
      <c r="D62" s="9" t="s">
        <v>55</v>
      </c>
      <c r="E62" s="10"/>
      <c r="F62" s="11">
        <v>2</v>
      </c>
      <c r="G62" s="12">
        <f t="shared" si="0"/>
        <v>0</v>
      </c>
      <c r="H62" s="13"/>
      <c r="I62" s="14">
        <v>1</v>
      </c>
      <c r="J62" s="15">
        <f t="shared" si="1"/>
        <v>0</v>
      </c>
    </row>
    <row r="63" spans="2:10" ht="47.25" x14ac:dyDescent="0.25">
      <c r="B63" s="20"/>
      <c r="C63" s="9" t="s">
        <v>56</v>
      </c>
      <c r="D63" s="9" t="s">
        <v>57</v>
      </c>
      <c r="E63" s="10"/>
      <c r="F63" s="11">
        <v>3</v>
      </c>
      <c r="G63" s="12">
        <f t="shared" si="0"/>
        <v>0</v>
      </c>
      <c r="H63" s="13"/>
      <c r="I63" s="14">
        <v>2</v>
      </c>
      <c r="J63" s="15">
        <f t="shared" si="1"/>
        <v>0</v>
      </c>
    </row>
    <row r="64" spans="2:10" ht="63" x14ac:dyDescent="0.25">
      <c r="B64" s="20"/>
      <c r="C64" s="9" t="s">
        <v>58</v>
      </c>
      <c r="D64" s="9" t="s">
        <v>59</v>
      </c>
      <c r="E64" s="10"/>
      <c r="F64" s="11">
        <v>1</v>
      </c>
      <c r="G64" s="12">
        <f t="shared" si="0"/>
        <v>0</v>
      </c>
      <c r="H64" s="13"/>
      <c r="I64" s="14">
        <v>1</v>
      </c>
      <c r="J64" s="15">
        <f t="shared" si="1"/>
        <v>0</v>
      </c>
    </row>
    <row r="65" spans="2:10" ht="63" x14ac:dyDescent="0.25">
      <c r="B65" s="20"/>
      <c r="C65" s="9" t="s">
        <v>60</v>
      </c>
      <c r="D65" s="9" t="s">
        <v>61</v>
      </c>
      <c r="E65" s="10"/>
      <c r="F65" s="11">
        <v>1</v>
      </c>
      <c r="G65" s="12">
        <f t="shared" si="0"/>
        <v>0</v>
      </c>
      <c r="H65" s="13"/>
      <c r="I65" s="14">
        <v>1</v>
      </c>
      <c r="J65" s="15">
        <f t="shared" si="1"/>
        <v>0</v>
      </c>
    </row>
    <row r="66" spans="2:10" ht="47.25" x14ac:dyDescent="0.25">
      <c r="B66" s="20"/>
      <c r="C66" s="9" t="s">
        <v>62</v>
      </c>
      <c r="D66" s="9" t="s">
        <v>63</v>
      </c>
      <c r="E66" s="10"/>
      <c r="F66" s="11">
        <v>1</v>
      </c>
      <c r="G66" s="12">
        <f t="shared" si="0"/>
        <v>0</v>
      </c>
      <c r="H66" s="13"/>
      <c r="I66" s="14">
        <v>1</v>
      </c>
      <c r="J66" s="15">
        <f t="shared" si="1"/>
        <v>0</v>
      </c>
    </row>
    <row r="67" spans="2:10" ht="63" x14ac:dyDescent="0.25">
      <c r="B67" s="20"/>
      <c r="C67" s="9" t="s">
        <v>64</v>
      </c>
      <c r="D67" s="9" t="s">
        <v>65</v>
      </c>
      <c r="E67" s="10"/>
      <c r="F67" s="11">
        <v>1</v>
      </c>
      <c r="G67" s="12">
        <f t="shared" si="0"/>
        <v>0</v>
      </c>
      <c r="H67" s="13"/>
      <c r="I67" s="14">
        <v>1</v>
      </c>
      <c r="J67" s="15">
        <f t="shared" si="1"/>
        <v>0</v>
      </c>
    </row>
    <row r="68" spans="2:10" ht="47.25" x14ac:dyDescent="0.25">
      <c r="B68" s="20"/>
      <c r="C68" s="9" t="s">
        <v>66</v>
      </c>
      <c r="D68" s="9" t="s">
        <v>67</v>
      </c>
      <c r="E68" s="10"/>
      <c r="F68" s="11">
        <v>3</v>
      </c>
      <c r="G68" s="12">
        <f t="shared" si="0"/>
        <v>0</v>
      </c>
      <c r="H68" s="13"/>
      <c r="I68" s="14">
        <v>2</v>
      </c>
      <c r="J68" s="15">
        <f t="shared" si="1"/>
        <v>0</v>
      </c>
    </row>
    <row r="69" spans="2:10" ht="47.25" x14ac:dyDescent="0.25">
      <c r="B69" s="20"/>
      <c r="C69" s="9" t="s">
        <v>124</v>
      </c>
      <c r="D69" s="9" t="s">
        <v>68</v>
      </c>
      <c r="E69" s="10"/>
      <c r="F69" s="11">
        <v>1</v>
      </c>
      <c r="G69" s="12">
        <f t="shared" si="0"/>
        <v>0</v>
      </c>
      <c r="H69" s="13"/>
      <c r="I69" s="14">
        <v>1</v>
      </c>
      <c r="J69" s="15">
        <f t="shared" si="1"/>
        <v>0</v>
      </c>
    </row>
    <row r="70" spans="2:10" ht="47.25" x14ac:dyDescent="0.25">
      <c r="B70" s="20"/>
      <c r="C70" s="9" t="s">
        <v>69</v>
      </c>
      <c r="D70" s="9" t="s">
        <v>70</v>
      </c>
      <c r="E70" s="10"/>
      <c r="F70" s="11">
        <v>1</v>
      </c>
      <c r="G70" s="12">
        <f t="shared" si="0"/>
        <v>0</v>
      </c>
      <c r="H70" s="13"/>
      <c r="I70" s="14">
        <v>1</v>
      </c>
      <c r="J70" s="15">
        <f t="shared" si="1"/>
        <v>0</v>
      </c>
    </row>
    <row r="71" spans="2:10" ht="47.25" x14ac:dyDescent="0.25">
      <c r="B71" s="20"/>
      <c r="C71" s="9" t="s">
        <v>71</v>
      </c>
      <c r="D71" s="9" t="s">
        <v>72</v>
      </c>
      <c r="E71" s="10"/>
      <c r="F71" s="11">
        <v>1</v>
      </c>
      <c r="G71" s="12">
        <f t="shared" si="0"/>
        <v>0</v>
      </c>
      <c r="H71" s="13"/>
      <c r="I71" s="14">
        <v>1</v>
      </c>
      <c r="J71" s="15">
        <f t="shared" si="1"/>
        <v>0</v>
      </c>
    </row>
    <row r="72" spans="2:10" ht="47.25" x14ac:dyDescent="0.25">
      <c r="B72" s="20"/>
      <c r="C72" s="9" t="s">
        <v>73</v>
      </c>
      <c r="D72" s="9" t="s">
        <v>74</v>
      </c>
      <c r="E72" s="10"/>
      <c r="F72" s="11">
        <v>1</v>
      </c>
      <c r="G72" s="12">
        <f t="shared" si="0"/>
        <v>0</v>
      </c>
      <c r="H72" s="13"/>
      <c r="I72" s="14">
        <v>1</v>
      </c>
      <c r="J72" s="15">
        <f t="shared" si="1"/>
        <v>0</v>
      </c>
    </row>
    <row r="73" spans="2:10" ht="31.5" x14ac:dyDescent="0.25">
      <c r="B73" s="20"/>
      <c r="C73" s="9" t="s">
        <v>75</v>
      </c>
      <c r="D73" s="9" t="s">
        <v>76</v>
      </c>
      <c r="E73" s="10"/>
      <c r="F73" s="11">
        <v>1</v>
      </c>
      <c r="G73" s="12">
        <f t="shared" si="0"/>
        <v>0</v>
      </c>
      <c r="H73" s="13"/>
      <c r="I73" s="14">
        <v>1</v>
      </c>
      <c r="J73" s="15">
        <f t="shared" si="1"/>
        <v>0</v>
      </c>
    </row>
    <row r="74" spans="2:10" ht="47.25" x14ac:dyDescent="0.25">
      <c r="B74" s="20"/>
      <c r="C74" s="9" t="s">
        <v>77</v>
      </c>
      <c r="D74" s="9" t="s">
        <v>78</v>
      </c>
      <c r="E74" s="10"/>
      <c r="F74" s="11">
        <v>1</v>
      </c>
      <c r="G74" s="12">
        <f t="shared" si="0"/>
        <v>0</v>
      </c>
      <c r="H74" s="13"/>
      <c r="I74" s="14">
        <v>1</v>
      </c>
      <c r="J74" s="15">
        <f t="shared" si="1"/>
        <v>0</v>
      </c>
    </row>
    <row r="75" spans="2:10" ht="31.5" x14ac:dyDescent="0.25">
      <c r="B75" s="20"/>
      <c r="C75" s="9" t="s">
        <v>79</v>
      </c>
      <c r="D75" s="9" t="s">
        <v>80</v>
      </c>
      <c r="E75" s="10"/>
      <c r="F75" s="11">
        <v>1</v>
      </c>
      <c r="G75" s="12">
        <f t="shared" si="0"/>
        <v>0</v>
      </c>
      <c r="H75" s="13"/>
      <c r="I75" s="14">
        <v>1</v>
      </c>
      <c r="J75" s="15">
        <f t="shared" si="1"/>
        <v>0</v>
      </c>
    </row>
    <row r="76" spans="2:10" ht="63" x14ac:dyDescent="0.25">
      <c r="B76" s="20"/>
      <c r="C76" s="9" t="s">
        <v>81</v>
      </c>
      <c r="D76" s="9" t="s">
        <v>82</v>
      </c>
      <c r="E76" s="10"/>
      <c r="F76" s="11">
        <v>1</v>
      </c>
      <c r="G76" s="12">
        <f t="shared" si="0"/>
        <v>0</v>
      </c>
      <c r="H76" s="13"/>
      <c r="I76" s="14">
        <v>1</v>
      </c>
      <c r="J76" s="15">
        <f t="shared" si="1"/>
        <v>0</v>
      </c>
    </row>
    <row r="77" spans="2:10" ht="94.5" x14ac:dyDescent="0.25">
      <c r="B77" s="20"/>
      <c r="C77" s="9" t="s">
        <v>125</v>
      </c>
      <c r="D77" s="9" t="s">
        <v>83</v>
      </c>
      <c r="E77" s="10"/>
      <c r="F77" s="11">
        <v>5</v>
      </c>
      <c r="G77" s="12">
        <f t="shared" si="0"/>
        <v>0</v>
      </c>
      <c r="H77" s="13"/>
      <c r="I77" s="14">
        <v>4</v>
      </c>
      <c r="J77" s="15">
        <f t="shared" si="1"/>
        <v>0</v>
      </c>
    </row>
    <row r="78" spans="2:10" ht="42" customHeight="1" x14ac:dyDescent="0.25">
      <c r="B78" s="20"/>
      <c r="C78" s="9" t="s">
        <v>84</v>
      </c>
      <c r="D78" s="9" t="s">
        <v>85</v>
      </c>
      <c r="E78" s="10"/>
      <c r="F78" s="11">
        <v>3</v>
      </c>
      <c r="G78" s="12">
        <f t="shared" si="0"/>
        <v>0</v>
      </c>
      <c r="H78" s="13"/>
      <c r="I78" s="14">
        <v>2</v>
      </c>
      <c r="J78" s="15">
        <f t="shared" si="1"/>
        <v>0</v>
      </c>
    </row>
    <row r="79" spans="2:10" ht="76.5" customHeight="1" x14ac:dyDescent="0.25">
      <c r="B79" s="20"/>
      <c r="C79" s="9" t="s">
        <v>86</v>
      </c>
      <c r="D79" s="9" t="s">
        <v>87</v>
      </c>
      <c r="E79" s="10"/>
      <c r="F79" s="11">
        <v>3</v>
      </c>
      <c r="G79" s="12">
        <f t="shared" si="0"/>
        <v>0</v>
      </c>
      <c r="H79" s="13"/>
      <c r="I79" s="14">
        <v>2</v>
      </c>
      <c r="J79" s="15">
        <f t="shared" si="1"/>
        <v>0</v>
      </c>
    </row>
    <row r="80" spans="2:10" ht="38.25" customHeight="1" x14ac:dyDescent="0.25">
      <c r="B80" s="20"/>
      <c r="C80" s="9" t="s">
        <v>88</v>
      </c>
      <c r="D80" s="9" t="s">
        <v>89</v>
      </c>
      <c r="E80" s="10"/>
      <c r="F80" s="11">
        <v>3</v>
      </c>
      <c r="G80" s="12">
        <f t="shared" si="0"/>
        <v>0</v>
      </c>
      <c r="H80" s="13"/>
      <c r="I80" s="14">
        <v>2</v>
      </c>
      <c r="J80" s="15">
        <f t="shared" si="1"/>
        <v>0</v>
      </c>
    </row>
    <row r="81" spans="2:10" ht="47.25" x14ac:dyDescent="0.25">
      <c r="B81" s="20"/>
      <c r="C81" s="9" t="s">
        <v>126</v>
      </c>
      <c r="D81" s="9" t="s">
        <v>90</v>
      </c>
      <c r="E81" s="10"/>
      <c r="F81" s="11">
        <v>3</v>
      </c>
      <c r="G81" s="12">
        <f t="shared" si="0"/>
        <v>0</v>
      </c>
      <c r="H81" s="13"/>
      <c r="I81" s="14">
        <v>2</v>
      </c>
      <c r="J81" s="15">
        <f t="shared" si="1"/>
        <v>0</v>
      </c>
    </row>
    <row r="82" spans="2:10" ht="47.25" x14ac:dyDescent="0.25">
      <c r="B82" s="20"/>
      <c r="C82" s="9" t="s">
        <v>91</v>
      </c>
      <c r="D82" s="9" t="s">
        <v>92</v>
      </c>
      <c r="E82" s="10"/>
      <c r="F82" s="11">
        <v>1</v>
      </c>
      <c r="G82" s="12">
        <f t="shared" si="0"/>
        <v>0</v>
      </c>
      <c r="H82" s="13"/>
      <c r="I82" s="14">
        <v>1</v>
      </c>
      <c r="J82" s="15">
        <f t="shared" si="1"/>
        <v>0</v>
      </c>
    </row>
    <row r="83" spans="2:10" ht="31.5" x14ac:dyDescent="0.25">
      <c r="B83" s="20"/>
      <c r="C83" s="9" t="s">
        <v>93</v>
      </c>
      <c r="D83" s="9" t="s">
        <v>94</v>
      </c>
      <c r="E83" s="10"/>
      <c r="F83" s="11">
        <v>1</v>
      </c>
      <c r="G83" s="12">
        <f t="shared" si="0"/>
        <v>0</v>
      </c>
      <c r="H83" s="13"/>
      <c r="I83" s="14">
        <v>2</v>
      </c>
      <c r="J83" s="15">
        <f t="shared" si="1"/>
        <v>0</v>
      </c>
    </row>
    <row r="84" spans="2:10" ht="47.25" x14ac:dyDescent="0.25">
      <c r="B84" s="20"/>
      <c r="C84" s="9" t="s">
        <v>95</v>
      </c>
      <c r="D84" s="9" t="s">
        <v>96</v>
      </c>
      <c r="E84" s="10"/>
      <c r="F84" s="11">
        <v>1</v>
      </c>
      <c r="G84" s="12">
        <f t="shared" si="0"/>
        <v>0</v>
      </c>
      <c r="H84" s="13"/>
      <c r="I84" s="14">
        <v>1</v>
      </c>
      <c r="J84" s="15">
        <f t="shared" si="1"/>
        <v>0</v>
      </c>
    </row>
    <row r="85" spans="2:10" ht="47.25" x14ac:dyDescent="0.25">
      <c r="B85" s="20"/>
      <c r="C85" s="9" t="s">
        <v>97</v>
      </c>
      <c r="D85" s="9" t="s">
        <v>98</v>
      </c>
      <c r="E85" s="10"/>
      <c r="F85" s="11">
        <v>10</v>
      </c>
      <c r="G85" s="12">
        <f t="shared" si="0"/>
        <v>0</v>
      </c>
      <c r="H85" s="13"/>
      <c r="I85" s="14">
        <v>10</v>
      </c>
      <c r="J85" s="15">
        <f t="shared" si="1"/>
        <v>0</v>
      </c>
    </row>
    <row r="86" spans="2:10" ht="47.25" x14ac:dyDescent="0.25">
      <c r="B86" s="20"/>
      <c r="C86" s="9" t="s">
        <v>127</v>
      </c>
      <c r="D86" s="9" t="s">
        <v>99</v>
      </c>
      <c r="E86" s="10"/>
      <c r="F86" s="11">
        <v>25</v>
      </c>
      <c r="G86" s="12">
        <f t="shared" si="0"/>
        <v>0</v>
      </c>
      <c r="H86" s="13"/>
      <c r="I86" s="14">
        <v>20</v>
      </c>
      <c r="J86" s="15">
        <f t="shared" si="1"/>
        <v>0</v>
      </c>
    </row>
    <row r="87" spans="2:10" ht="31.5" x14ac:dyDescent="0.25">
      <c r="B87" s="20"/>
      <c r="C87" s="9" t="s">
        <v>100</v>
      </c>
      <c r="D87" s="9" t="s">
        <v>101</v>
      </c>
      <c r="E87" s="10"/>
      <c r="F87" s="11">
        <v>1</v>
      </c>
      <c r="G87" s="12">
        <f t="shared" si="0"/>
        <v>0</v>
      </c>
      <c r="H87" s="13"/>
      <c r="I87" s="14">
        <v>1</v>
      </c>
      <c r="J87" s="15">
        <f t="shared" si="1"/>
        <v>0</v>
      </c>
    </row>
    <row r="88" spans="2:10" ht="47.25" x14ac:dyDescent="0.25">
      <c r="B88" s="20"/>
      <c r="C88" s="9" t="s">
        <v>102</v>
      </c>
      <c r="D88" s="9" t="s">
        <v>103</v>
      </c>
      <c r="E88" s="10"/>
      <c r="F88" s="11">
        <v>1</v>
      </c>
      <c r="G88" s="12">
        <f t="shared" si="0"/>
        <v>0</v>
      </c>
      <c r="H88" s="13"/>
      <c r="I88" s="14">
        <v>1</v>
      </c>
      <c r="J88" s="15">
        <f t="shared" si="1"/>
        <v>0</v>
      </c>
    </row>
    <row r="89" spans="2:10" ht="94.5" x14ac:dyDescent="0.25">
      <c r="B89" s="20"/>
      <c r="C89" s="9" t="s">
        <v>104</v>
      </c>
      <c r="D89" s="9" t="s">
        <v>105</v>
      </c>
      <c r="E89" s="10"/>
      <c r="F89" s="11">
        <v>1</v>
      </c>
      <c r="G89" s="12">
        <f t="shared" si="0"/>
        <v>0</v>
      </c>
      <c r="H89" s="13"/>
      <c r="I89" s="14">
        <v>1</v>
      </c>
      <c r="J89" s="15">
        <f t="shared" si="1"/>
        <v>0</v>
      </c>
    </row>
    <row r="90" spans="2:10" ht="47.25" x14ac:dyDescent="0.25">
      <c r="B90" s="20"/>
      <c r="C90" s="9" t="s">
        <v>106</v>
      </c>
      <c r="D90" s="9" t="s">
        <v>107</v>
      </c>
      <c r="E90" s="10"/>
      <c r="F90" s="11">
        <v>105</v>
      </c>
      <c r="G90" s="12">
        <f t="shared" si="0"/>
        <v>0</v>
      </c>
      <c r="H90" s="13"/>
      <c r="I90" s="14">
        <v>105</v>
      </c>
      <c r="J90" s="15">
        <f t="shared" si="1"/>
        <v>0</v>
      </c>
    </row>
    <row r="91" spans="2:10" ht="63" x14ac:dyDescent="0.25">
      <c r="B91" s="20"/>
      <c r="C91" s="9" t="s">
        <v>108</v>
      </c>
      <c r="D91" s="9" t="s">
        <v>109</v>
      </c>
      <c r="E91" s="10"/>
      <c r="F91" s="11">
        <v>2</v>
      </c>
      <c r="G91" s="12">
        <f t="shared" si="0"/>
        <v>0</v>
      </c>
      <c r="H91" s="13"/>
      <c r="I91" s="14">
        <v>1</v>
      </c>
      <c r="J91" s="15">
        <f t="shared" si="1"/>
        <v>0</v>
      </c>
    </row>
    <row r="92" spans="2:10" ht="31.5" customHeight="1" x14ac:dyDescent="0.25">
      <c r="B92" s="21" t="s">
        <v>110</v>
      </c>
      <c r="C92" s="22"/>
      <c r="D92" s="22"/>
      <c r="E92" s="22"/>
      <c r="F92" s="23"/>
      <c r="G92" s="16">
        <f>SUM(G49:G91)</f>
        <v>0</v>
      </c>
      <c r="H92" s="24" t="s">
        <v>138</v>
      </c>
      <c r="I92" s="24"/>
      <c r="J92" s="17">
        <f>SUM(J49:J91)</f>
        <v>0</v>
      </c>
    </row>
    <row r="93" spans="2:10" ht="18.75" customHeight="1" x14ac:dyDescent="0.3">
      <c r="B93" s="33" t="s">
        <v>130</v>
      </c>
      <c r="C93" s="33"/>
      <c r="D93" s="33"/>
      <c r="E93" s="33"/>
      <c r="F93" s="33"/>
      <c r="G93" s="33"/>
      <c r="H93" s="33"/>
      <c r="I93" s="33"/>
      <c r="J93" s="18">
        <f>G92+J92</f>
        <v>0</v>
      </c>
    </row>
    <row r="94" spans="2:10" ht="18.75" x14ac:dyDescent="0.25">
      <c r="B94" s="8"/>
      <c r="C94" s="8"/>
      <c r="D94" s="8"/>
    </row>
    <row r="95" spans="2:10" ht="18.75" x14ac:dyDescent="0.25">
      <c r="B95" s="8"/>
      <c r="C95" s="8"/>
      <c r="D95" s="8"/>
    </row>
    <row r="96" spans="2:10" ht="18.75" customHeight="1" x14ac:dyDescent="0.25">
      <c r="B96" s="34" t="s">
        <v>131</v>
      </c>
      <c r="C96" s="34"/>
      <c r="D96" s="34"/>
      <c r="E96" s="34"/>
      <c r="F96" s="34"/>
      <c r="G96" s="34"/>
      <c r="H96" s="34"/>
      <c r="I96" s="34"/>
      <c r="J96" s="34"/>
    </row>
    <row r="97" spans="2:10" ht="18.75" customHeight="1" x14ac:dyDescent="0.25">
      <c r="B97" s="34"/>
      <c r="C97" s="34"/>
      <c r="D97" s="34"/>
      <c r="E97" s="34"/>
      <c r="F97" s="34"/>
      <c r="G97" s="34"/>
      <c r="H97" s="34"/>
      <c r="I97" s="34"/>
      <c r="J97" s="34"/>
    </row>
    <row r="98" spans="2:10" ht="18.75" customHeight="1" x14ac:dyDescent="0.25">
      <c r="B98" s="35" t="s">
        <v>132</v>
      </c>
      <c r="C98" s="35"/>
      <c r="D98" s="35"/>
      <c r="E98" s="35"/>
      <c r="F98" s="35"/>
      <c r="G98" s="35"/>
      <c r="H98" s="35"/>
      <c r="I98" s="35"/>
      <c r="J98" s="35"/>
    </row>
    <row r="99" spans="2:10" ht="18.75" x14ac:dyDescent="0.25">
      <c r="B99" s="8"/>
      <c r="C99" s="8"/>
      <c r="D99" s="8"/>
    </row>
    <row r="100" spans="2:10" ht="18.75" x14ac:dyDescent="0.25">
      <c r="B100" s="8"/>
      <c r="C100" s="8"/>
      <c r="D100" s="8"/>
    </row>
    <row r="101" spans="2:10" ht="18.75" x14ac:dyDescent="0.25">
      <c r="B101" s="8"/>
      <c r="C101" s="8"/>
      <c r="D101" s="8"/>
    </row>
    <row r="102" spans="2:10" ht="18.75" x14ac:dyDescent="0.25">
      <c r="B102" s="8"/>
      <c r="C102" s="8"/>
      <c r="D102" s="8"/>
    </row>
    <row r="103" spans="2:10" ht="18.75" x14ac:dyDescent="0.25">
      <c r="B103" s="8"/>
      <c r="C103" s="8"/>
      <c r="D103" s="8"/>
    </row>
    <row r="104" spans="2:10" ht="18.75" x14ac:dyDescent="0.25">
      <c r="B104" s="8"/>
      <c r="C104" s="8"/>
      <c r="D104" s="8"/>
    </row>
    <row r="105" spans="2:10" ht="18.75" x14ac:dyDescent="0.25">
      <c r="B105" s="8"/>
      <c r="C105" s="8"/>
      <c r="D105" s="8"/>
    </row>
    <row r="106" spans="2:10" ht="18.75" x14ac:dyDescent="0.25">
      <c r="B106" s="8"/>
      <c r="C106" s="8"/>
      <c r="D106" s="8"/>
    </row>
    <row r="107" spans="2:10" ht="18.75" x14ac:dyDescent="0.25">
      <c r="B107" s="8"/>
      <c r="C107" s="8"/>
      <c r="D107" s="8"/>
    </row>
    <row r="108" spans="2:10" ht="18.75" x14ac:dyDescent="0.25">
      <c r="B108" s="8"/>
      <c r="C108" s="8"/>
      <c r="D108" s="8"/>
    </row>
    <row r="109" spans="2:10" ht="18.75" x14ac:dyDescent="0.25">
      <c r="B109" s="8"/>
      <c r="C109" s="8"/>
      <c r="D109" s="8"/>
    </row>
    <row r="110" spans="2:10" ht="18.75" x14ac:dyDescent="0.25">
      <c r="B110" s="8"/>
      <c r="C110" s="8"/>
      <c r="D110" s="8"/>
    </row>
    <row r="111" spans="2:10" ht="18.75" x14ac:dyDescent="0.25">
      <c r="B111" s="8"/>
      <c r="C111" s="8"/>
      <c r="D111" s="8"/>
    </row>
    <row r="112" spans="2:10" ht="18.75" x14ac:dyDescent="0.25">
      <c r="B112" s="8"/>
      <c r="C112" s="8"/>
      <c r="D112" s="8"/>
    </row>
    <row r="113" spans="2:4" ht="18.75" x14ac:dyDescent="0.25">
      <c r="B113" s="8"/>
      <c r="C113" s="8"/>
      <c r="D113" s="8"/>
    </row>
    <row r="114" spans="2:4" ht="18.75" x14ac:dyDescent="0.25">
      <c r="B114" s="8"/>
      <c r="C114" s="8"/>
      <c r="D114" s="8"/>
    </row>
    <row r="115" spans="2:4" ht="18.75" x14ac:dyDescent="0.25">
      <c r="B115" s="8"/>
      <c r="C115" s="8"/>
      <c r="D115" s="8"/>
    </row>
    <row r="116" spans="2:4" ht="18.75" x14ac:dyDescent="0.25">
      <c r="B116" s="8"/>
      <c r="C116" s="8"/>
      <c r="D116" s="8"/>
    </row>
    <row r="117" spans="2:4" ht="18.75" x14ac:dyDescent="0.25">
      <c r="B117" s="8"/>
      <c r="C117" s="8"/>
      <c r="D117" s="8"/>
    </row>
    <row r="118" spans="2:4" ht="18.75" x14ac:dyDescent="0.25">
      <c r="B118" s="8"/>
      <c r="C118" s="8"/>
      <c r="D118" s="8"/>
    </row>
    <row r="119" spans="2:4" ht="18.75" x14ac:dyDescent="0.25">
      <c r="B119" s="8"/>
      <c r="C119" s="8"/>
      <c r="D119" s="8"/>
    </row>
    <row r="120" spans="2:4" ht="18.75" x14ac:dyDescent="0.25">
      <c r="B120" s="8"/>
      <c r="C120" s="8"/>
      <c r="D120" s="8"/>
    </row>
    <row r="121" spans="2:4" ht="18.75" x14ac:dyDescent="0.25">
      <c r="B121" s="8"/>
      <c r="C121" s="8"/>
      <c r="D121" s="8"/>
    </row>
    <row r="122" spans="2:4" x14ac:dyDescent="0.25">
      <c r="B122" s="3"/>
      <c r="C122" s="3"/>
      <c r="D122" s="3"/>
    </row>
    <row r="123" spans="2:4" x14ac:dyDescent="0.25">
      <c r="B123" s="3"/>
      <c r="C123" s="3"/>
      <c r="D123" s="3"/>
    </row>
    <row r="124" spans="2:4" x14ac:dyDescent="0.25">
      <c r="B124" s="3"/>
      <c r="C124" s="3"/>
      <c r="D124" s="3"/>
    </row>
    <row r="125" spans="2:4" x14ac:dyDescent="0.25">
      <c r="B125" s="3"/>
      <c r="C125" s="3"/>
      <c r="D125" s="3"/>
    </row>
    <row r="126" spans="2:4" x14ac:dyDescent="0.25">
      <c r="B126" s="3"/>
      <c r="C126" s="3"/>
      <c r="D126" s="3"/>
    </row>
    <row r="127" spans="2:4" x14ac:dyDescent="0.25">
      <c r="B127" s="3"/>
      <c r="C127" s="3"/>
      <c r="D127" s="3"/>
    </row>
    <row r="128" spans="2:4" x14ac:dyDescent="0.25">
      <c r="B128" s="3"/>
      <c r="C128" s="3"/>
      <c r="D128" s="3"/>
    </row>
    <row r="129" spans="2:11" x14ac:dyDescent="0.25">
      <c r="B129" s="3"/>
      <c r="C129" s="3"/>
      <c r="D129" s="3"/>
    </row>
    <row r="130" spans="2:11" x14ac:dyDescent="0.25">
      <c r="B130" s="3"/>
      <c r="C130" s="3"/>
      <c r="D130" s="3"/>
    </row>
    <row r="131" spans="2:11" x14ac:dyDescent="0.25">
      <c r="B131" s="3"/>
      <c r="C131" s="3"/>
      <c r="D131" s="3"/>
    </row>
    <row r="132" spans="2:11" x14ac:dyDescent="0.25">
      <c r="B132" s="3"/>
      <c r="C132" s="3"/>
      <c r="D132" s="3"/>
    </row>
    <row r="133" spans="2:11" x14ac:dyDescent="0.25">
      <c r="B133" s="3"/>
      <c r="C133" s="3"/>
      <c r="D133" s="3"/>
    </row>
    <row r="134" spans="2:11" x14ac:dyDescent="0.25">
      <c r="B134" s="3"/>
      <c r="C134" s="3"/>
      <c r="D134" s="3"/>
    </row>
    <row r="135" spans="2:11" x14ac:dyDescent="0.25">
      <c r="B135" s="3"/>
      <c r="C135" s="3"/>
      <c r="D135" s="3"/>
    </row>
    <row r="136" spans="2:11" x14ac:dyDescent="0.25">
      <c r="B136" s="3"/>
      <c r="C136" s="3"/>
      <c r="D136" s="3"/>
    </row>
    <row r="137" spans="2:11" x14ac:dyDescent="0.25">
      <c r="B137" s="3"/>
      <c r="C137" s="3"/>
      <c r="D137" s="3"/>
    </row>
    <row r="138" spans="2:11" x14ac:dyDescent="0.25">
      <c r="B138" s="3"/>
      <c r="C138" s="3"/>
      <c r="D138" s="3"/>
    </row>
    <row r="139" spans="2:11" x14ac:dyDescent="0.25">
      <c r="C139" s="3"/>
      <c r="D139" s="3"/>
    </row>
    <row r="140" spans="2:11" x14ac:dyDescent="0.25">
      <c r="B140" s="3"/>
      <c r="C140" s="3"/>
      <c r="D140" s="3"/>
    </row>
    <row r="141" spans="2:11" x14ac:dyDescent="0.25">
      <c r="B141" s="3"/>
      <c r="C141" s="3"/>
      <c r="D141" s="3"/>
    </row>
    <row r="142" spans="2:11" x14ac:dyDescent="0.25">
      <c r="B142" s="3"/>
      <c r="C142" s="3"/>
      <c r="D142" s="3"/>
    </row>
    <row r="143" spans="2:11" ht="16.5" thickBot="1" x14ac:dyDescent="0.3">
      <c r="B143" s="3"/>
      <c r="C143" s="3"/>
      <c r="D143" s="3"/>
    </row>
    <row r="144" spans="2:11" ht="47.25" customHeight="1" thickBot="1" x14ac:dyDescent="0.3">
      <c r="C144" s="25" t="s">
        <v>110</v>
      </c>
      <c r="D144" s="26"/>
      <c r="E144" s="26"/>
      <c r="F144" s="26"/>
      <c r="G144" s="27"/>
      <c r="H144" s="4"/>
      <c r="I144" s="25" t="s">
        <v>111</v>
      </c>
      <c r="J144" s="27"/>
      <c r="K144" s="5"/>
    </row>
    <row r="145" spans="3:11" ht="16.5" thickBot="1" x14ac:dyDescent="0.3">
      <c r="C145" s="28" t="s">
        <v>112</v>
      </c>
      <c r="D145" s="29"/>
      <c r="E145" s="29"/>
      <c r="F145" s="29"/>
      <c r="G145" s="29"/>
      <c r="H145" s="29"/>
      <c r="I145" s="30"/>
      <c r="J145" s="31"/>
      <c r="K145" s="32"/>
    </row>
  </sheetData>
  <mergeCells count="16">
    <mergeCell ref="C4:I4"/>
    <mergeCell ref="C5:I5"/>
    <mergeCell ref="C6:I6"/>
    <mergeCell ref="B9:C9"/>
    <mergeCell ref="C144:G144"/>
    <mergeCell ref="I144:J144"/>
    <mergeCell ref="C145:I145"/>
    <mergeCell ref="J145:K145"/>
    <mergeCell ref="B93:I93"/>
    <mergeCell ref="B96:J97"/>
    <mergeCell ref="B98:J98"/>
    <mergeCell ref="B40:F41"/>
    <mergeCell ref="B42:F45"/>
    <mergeCell ref="B49:B91"/>
    <mergeCell ref="B92:F92"/>
    <mergeCell ref="H92:I9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Ivars Teibe</dc:creator>
  <cp:lastModifiedBy>Ivars Teibe</cp:lastModifiedBy>
  <dcterms:created xsi:type="dcterms:W3CDTF">2025-09-10T06:56:43Z</dcterms:created>
  <dcterms:modified xsi:type="dcterms:W3CDTF">2025-09-11T06:01:36Z</dcterms:modified>
</cp:coreProperties>
</file>