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urs.savickis\OneDrive - RP SIA Rigas Satiksme\Documents\RS lietas_2\RS lietas\2022\Ventilacijas tirisana\tirgus izpete\"/>
    </mc:Choice>
  </mc:AlternateContent>
  <xr:revisionPtr revIDLastSave="26" documentId="13_ncr:1_{93833AD1-003C-498D-B8BF-D7EFD25B047B}" xr6:coauthVersionLast="44" xr6:coauthVersionMax="47" xr10:uidLastSave="{8C8757D2-91B1-445B-A9BC-35B26110F2B9}"/>
  <bookViews>
    <workbookView xWindow="-120" yWindow="-120" windowWidth="29040" windowHeight="15840" xr2:uid="{00000000-000D-0000-FFFF-FFFF00000000}"/>
  </bookViews>
  <sheets>
    <sheet name="Tāme " sheetId="5" r:id="rId1"/>
  </sheets>
  <definedNames>
    <definedName name="_xlnm.Print_Area" localSheetId="0">'Tāme '!$A$1:$P$97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8" i="5" l="1"/>
  <c r="L78" i="5"/>
  <c r="M78" i="5"/>
  <c r="N78" i="5"/>
  <c r="O78" i="5"/>
  <c r="K79" i="5"/>
  <c r="L79" i="5"/>
  <c r="M79" i="5"/>
  <c r="N79" i="5"/>
  <c r="O79" i="5"/>
  <c r="P78" i="5" l="1"/>
  <c r="P79" i="5"/>
  <c r="M76" i="5"/>
  <c r="K72" i="5"/>
  <c r="M68" i="5"/>
  <c r="K64" i="5"/>
  <c r="M60" i="5"/>
  <c r="M53" i="5"/>
  <c r="K46" i="5"/>
  <c r="M20" i="5"/>
  <c r="K21" i="5"/>
  <c r="K22" i="5"/>
  <c r="M23" i="5"/>
  <c r="M24" i="5"/>
  <c r="M25" i="5"/>
  <c r="M26" i="5"/>
  <c r="M27" i="5"/>
  <c r="K28" i="5"/>
  <c r="M29" i="5"/>
  <c r="K30" i="5"/>
  <c r="M31" i="5"/>
  <c r="M32" i="5"/>
  <c r="K19" i="5"/>
  <c r="K39" i="5"/>
  <c r="O76" i="5"/>
  <c r="N76" i="5"/>
  <c r="L76" i="5"/>
  <c r="O75" i="5"/>
  <c r="N75" i="5"/>
  <c r="M75" i="5"/>
  <c r="L75" i="5"/>
  <c r="K75" i="5"/>
  <c r="O74" i="5"/>
  <c r="N74" i="5"/>
  <c r="M74" i="5"/>
  <c r="L74" i="5"/>
  <c r="K74" i="5"/>
  <c r="O72" i="5"/>
  <c r="N72" i="5"/>
  <c r="L72" i="5"/>
  <c r="O71" i="5"/>
  <c r="N71" i="5"/>
  <c r="M71" i="5"/>
  <c r="L71" i="5"/>
  <c r="K71" i="5"/>
  <c r="O70" i="5"/>
  <c r="N70" i="5"/>
  <c r="M70" i="5"/>
  <c r="L70" i="5"/>
  <c r="K70" i="5"/>
  <c r="O68" i="5"/>
  <c r="N68" i="5"/>
  <c r="L68" i="5"/>
  <c r="O67" i="5"/>
  <c r="N67" i="5"/>
  <c r="M67" i="5"/>
  <c r="L67" i="5"/>
  <c r="K67" i="5"/>
  <c r="O66" i="5"/>
  <c r="N66" i="5"/>
  <c r="M66" i="5"/>
  <c r="L66" i="5"/>
  <c r="K66" i="5"/>
  <c r="O64" i="5"/>
  <c r="N64" i="5"/>
  <c r="L64" i="5"/>
  <c r="O63" i="5"/>
  <c r="N63" i="5"/>
  <c r="M63" i="5"/>
  <c r="L63" i="5"/>
  <c r="K63" i="5"/>
  <c r="O62" i="5"/>
  <c r="N62" i="5"/>
  <c r="M62" i="5"/>
  <c r="L62" i="5"/>
  <c r="K62" i="5"/>
  <c r="O60" i="5"/>
  <c r="N60" i="5"/>
  <c r="L60" i="5"/>
  <c r="O59" i="5"/>
  <c r="N59" i="5"/>
  <c r="M59" i="5"/>
  <c r="L59" i="5"/>
  <c r="K59" i="5"/>
  <c r="O58" i="5"/>
  <c r="N58" i="5"/>
  <c r="M58" i="5"/>
  <c r="L58" i="5"/>
  <c r="K58" i="5"/>
  <c r="O57" i="5"/>
  <c r="N57" i="5"/>
  <c r="M57" i="5"/>
  <c r="L57" i="5"/>
  <c r="K57" i="5"/>
  <c r="O56" i="5"/>
  <c r="N56" i="5"/>
  <c r="M56" i="5"/>
  <c r="L56" i="5"/>
  <c r="K56" i="5"/>
  <c r="O55" i="5"/>
  <c r="N55" i="5"/>
  <c r="M55" i="5"/>
  <c r="L55" i="5"/>
  <c r="K55" i="5"/>
  <c r="O53" i="5"/>
  <c r="N53" i="5"/>
  <c r="L53" i="5"/>
  <c r="O52" i="5"/>
  <c r="N52" i="5"/>
  <c r="M52" i="5"/>
  <c r="L52" i="5"/>
  <c r="K52" i="5"/>
  <c r="O51" i="5"/>
  <c r="N51" i="5"/>
  <c r="M51" i="5"/>
  <c r="L51" i="5"/>
  <c r="K51" i="5"/>
  <c r="O50" i="5"/>
  <c r="N50" i="5"/>
  <c r="M50" i="5"/>
  <c r="L50" i="5"/>
  <c r="K50" i="5"/>
  <c r="O49" i="5"/>
  <c r="N49" i="5"/>
  <c r="M49" i="5"/>
  <c r="L49" i="5"/>
  <c r="K49" i="5"/>
  <c r="O48" i="5"/>
  <c r="N48" i="5"/>
  <c r="M48" i="5"/>
  <c r="L48" i="5"/>
  <c r="K48" i="5"/>
  <c r="O46" i="5"/>
  <c r="N46" i="5"/>
  <c r="L46" i="5"/>
  <c r="O45" i="5"/>
  <c r="N45" i="5"/>
  <c r="M45" i="5"/>
  <c r="L45" i="5"/>
  <c r="K45" i="5"/>
  <c r="O44" i="5"/>
  <c r="N44" i="5"/>
  <c r="M44" i="5"/>
  <c r="L44" i="5"/>
  <c r="K44" i="5"/>
  <c r="O43" i="5"/>
  <c r="N43" i="5"/>
  <c r="M43" i="5"/>
  <c r="L43" i="5"/>
  <c r="K43" i="5"/>
  <c r="O42" i="5"/>
  <c r="N42" i="5"/>
  <c r="M42" i="5"/>
  <c r="L42" i="5"/>
  <c r="K42" i="5"/>
  <c r="O41" i="5"/>
  <c r="N41" i="5"/>
  <c r="M41" i="5"/>
  <c r="L41" i="5"/>
  <c r="K41" i="5"/>
  <c r="O39" i="5"/>
  <c r="N39" i="5"/>
  <c r="L39" i="5"/>
  <c r="O38" i="5"/>
  <c r="N38" i="5"/>
  <c r="M38" i="5"/>
  <c r="L38" i="5"/>
  <c r="K38" i="5"/>
  <c r="O37" i="5"/>
  <c r="N37" i="5"/>
  <c r="M37" i="5"/>
  <c r="L37" i="5"/>
  <c r="K37" i="5"/>
  <c r="O36" i="5"/>
  <c r="N36" i="5"/>
  <c r="M36" i="5"/>
  <c r="L36" i="5"/>
  <c r="K36" i="5"/>
  <c r="O35" i="5"/>
  <c r="N35" i="5"/>
  <c r="M35" i="5"/>
  <c r="L35" i="5"/>
  <c r="K35" i="5"/>
  <c r="O34" i="5"/>
  <c r="N34" i="5"/>
  <c r="M34" i="5"/>
  <c r="L34" i="5"/>
  <c r="K34" i="5"/>
  <c r="O32" i="5"/>
  <c r="N32" i="5"/>
  <c r="L32" i="5"/>
  <c r="O31" i="5"/>
  <c r="N31" i="5"/>
  <c r="L31" i="5"/>
  <c r="O30" i="5"/>
  <c r="N30" i="5"/>
  <c r="L30" i="5"/>
  <c r="O29" i="5"/>
  <c r="N29" i="5"/>
  <c r="L29" i="5"/>
  <c r="O28" i="5"/>
  <c r="N28" i="5"/>
  <c r="L28" i="5"/>
  <c r="O27" i="5"/>
  <c r="N27" i="5"/>
  <c r="L27" i="5"/>
  <c r="O26" i="5"/>
  <c r="N26" i="5"/>
  <c r="L26" i="5"/>
  <c r="O25" i="5"/>
  <c r="N25" i="5"/>
  <c r="L25" i="5"/>
  <c r="O24" i="5"/>
  <c r="N24" i="5"/>
  <c r="L24" i="5"/>
  <c r="O23" i="5"/>
  <c r="N23" i="5"/>
  <c r="L23" i="5"/>
  <c r="O22" i="5"/>
  <c r="N22" i="5"/>
  <c r="L22" i="5"/>
  <c r="O21" i="5"/>
  <c r="N21" i="5"/>
  <c r="L21" i="5"/>
  <c r="O20" i="5"/>
  <c r="N20" i="5"/>
  <c r="L20" i="5"/>
  <c r="O19" i="5"/>
  <c r="N19" i="5"/>
  <c r="L19" i="5"/>
  <c r="O80" i="5" l="1"/>
  <c r="L80" i="5"/>
  <c r="N80" i="5"/>
  <c r="K27" i="5"/>
  <c r="P45" i="5"/>
  <c r="P38" i="5"/>
  <c r="M30" i="5"/>
  <c r="P30" i="5" s="1"/>
  <c r="M21" i="5"/>
  <c r="P21" i="5" s="1"/>
  <c r="P76" i="5"/>
  <c r="P59" i="5"/>
  <c r="P20" i="5"/>
  <c r="P31" i="5"/>
  <c r="P27" i="5"/>
  <c r="P23" i="5"/>
  <c r="P24" i="5"/>
  <c r="P26" i="5"/>
  <c r="K76" i="5"/>
  <c r="P66" i="5"/>
  <c r="P55" i="5"/>
  <c r="P75" i="5"/>
  <c r="P71" i="5"/>
  <c r="P48" i="5"/>
  <c r="P67" i="5"/>
  <c r="P34" i="5"/>
  <c r="P70" i="5"/>
  <c r="P63" i="5"/>
  <c r="P52" i="5"/>
  <c r="P36" i="5"/>
  <c r="P74" i="5"/>
  <c r="P62" i="5"/>
  <c r="P57" i="5"/>
  <c r="P50" i="5"/>
  <c r="P41" i="5"/>
  <c r="P68" i="5"/>
  <c r="P60" i="5"/>
  <c r="P53" i="5"/>
  <c r="P32" i="5"/>
  <c r="K26" i="5"/>
  <c r="M22" i="5"/>
  <c r="P22" i="5" s="1"/>
  <c r="K23" i="5"/>
  <c r="K68" i="5"/>
  <c r="K53" i="5"/>
  <c r="K29" i="5"/>
  <c r="M72" i="5"/>
  <c r="P72" i="5" s="1"/>
  <c r="M28" i="5"/>
  <c r="P28" i="5" s="1"/>
  <c r="P42" i="5"/>
  <c r="P43" i="5"/>
  <c r="P44" i="5"/>
  <c r="P58" i="5"/>
  <c r="P56" i="5"/>
  <c r="K31" i="5"/>
  <c r="P49" i="5"/>
  <c r="P51" i="5"/>
  <c r="P35" i="5"/>
  <c r="P37" i="5"/>
  <c r="K24" i="5"/>
  <c r="K25" i="5"/>
  <c r="P29" i="5"/>
  <c r="K32" i="5"/>
  <c r="K20" i="5"/>
  <c r="M64" i="5"/>
  <c r="P64" i="5" s="1"/>
  <c r="K60" i="5"/>
  <c r="M46" i="5"/>
  <c r="P46" i="5" s="1"/>
  <c r="M19" i="5"/>
  <c r="M39" i="5"/>
  <c r="P39" i="5" s="1"/>
  <c r="P25" i="5"/>
  <c r="P19" i="5" l="1"/>
  <c r="P80" i="5" s="1"/>
  <c r="M80" i="5"/>
  <c r="P83" i="5" l="1"/>
  <c r="P81" i="5"/>
  <c r="P84" i="5" l="1"/>
  <c r="P85" i="5" s="1"/>
  <c r="P86" i="5" s="1"/>
</calcChain>
</file>

<file path=xl/sharedStrings.xml><?xml version="1.0" encoding="utf-8"?>
<sst xmlns="http://schemas.openxmlformats.org/spreadsheetml/2006/main" count="216" uniqueCount="82">
  <si>
    <t>Kods*</t>
  </si>
  <si>
    <t>Mērvienība</t>
  </si>
  <si>
    <t>Daudzums</t>
  </si>
  <si>
    <t>Vienības izmaksas</t>
  </si>
  <si>
    <t>laika
norma
(c/h)</t>
  </si>
  <si>
    <t>darba
samaksas
likme*
(euro/h)</t>
  </si>
  <si>
    <t>darba
alga</t>
  </si>
  <si>
    <t>kopā</t>
  </si>
  <si>
    <t>Kopā uz visu apjomu</t>
  </si>
  <si>
    <t>summa</t>
  </si>
  <si>
    <t>Objekta nosaukums</t>
  </si>
  <si>
    <t>Būves nosaukums</t>
  </si>
  <si>
    <t>Objekta adrese</t>
  </si>
  <si>
    <t>Pasūtījuma Nr.</t>
  </si>
  <si>
    <t>mehā-nismi</t>
  </si>
  <si>
    <t>Sastādīja</t>
  </si>
  <si>
    <t>Nr.
p.
k.</t>
  </si>
  <si>
    <t>(paraksts un tā atšifrējums, datums)</t>
  </si>
  <si>
    <t>Pārbaudīja</t>
  </si>
  <si>
    <t>Sertifikāta Nr.</t>
  </si>
  <si>
    <t>darbie-
tilpība
(c/h)</t>
  </si>
  <si>
    <t>līg.c.</t>
  </si>
  <si>
    <t>m</t>
  </si>
  <si>
    <t>gab.</t>
  </si>
  <si>
    <t>Brīvības iela 191, Rīga</t>
  </si>
  <si>
    <t>Ventilācijas sistēmas tīrīšana Brīvības iela 191, Lit 022 Rīga</t>
  </si>
  <si>
    <t xml:space="preserve">Gaisa vārstu  tīrīšana </t>
  </si>
  <si>
    <t>Filtru nomaiņa P1</t>
  </si>
  <si>
    <t>Elektroiekārtu pārbaude</t>
  </si>
  <si>
    <t>Korpusa tīrīšana</t>
  </si>
  <si>
    <t>Ventilācijas kanālu tīrīšana no iekšpuses un ārpuses, difuzoru tīrīšana, netīrumu izvākšana</t>
  </si>
  <si>
    <t>Filtru nomaiņa P2</t>
  </si>
  <si>
    <t>Filtru nomaiņa P3</t>
  </si>
  <si>
    <t>Filtru nomaiņa P4</t>
  </si>
  <si>
    <t>Filtru nomaiņa N1</t>
  </si>
  <si>
    <t>Filtru nomaiņa N2</t>
  </si>
  <si>
    <t>Filtru nomaiņa N3</t>
  </si>
  <si>
    <t>Filtru nomaiņa N4</t>
  </si>
  <si>
    <t>Darbu nosaukums</t>
  </si>
  <si>
    <t>izstrā-dājumi</t>
  </si>
  <si>
    <t>Pielikums Nr.1</t>
  </si>
  <si>
    <t>(darbu veids vai konstruktīvā elementa nosaukums)</t>
  </si>
  <si>
    <t>Virsizdevumi:</t>
  </si>
  <si>
    <t>%</t>
  </si>
  <si>
    <t>t. sk. darba drošība:</t>
  </si>
  <si>
    <t>Peļņa:</t>
  </si>
  <si>
    <t>Kopā:</t>
  </si>
  <si>
    <t>PVN:</t>
  </si>
  <si>
    <t>Pavisam kopā:</t>
  </si>
  <si>
    <t>kpl</t>
  </si>
  <si>
    <t>Tāme sastādīta _____.gada tirgus cenās.  Tāmes izmaksas _____ euro.</t>
  </si>
  <si>
    <t>Tāme sastādīta _____. gada ____. ____________</t>
  </si>
  <si>
    <t>Izpilddokumentācijas sagatavošana (montāžas un pārbaudes akti, deklarācijas, izpildshēmas, tehniskā dokumentācija, sistēmas pieņemšanas akts) gan drukātā, gan elektroniskā formātā</t>
  </si>
  <si>
    <t>Krāsotavas ventilācijas sistēmas tīrīšana un filtru nomaiņa</t>
  </si>
  <si>
    <t>Ventilācijas sistēma krāsotavā (lit.022)</t>
  </si>
  <si>
    <t>Lokālā tāme</t>
  </si>
  <si>
    <t xml:space="preserve">Ventilācijas kanālu d=200 mm tīrīšana no iekšpuses un ārpuses, difuzoru tīrīšana, netīrumu izvākšana </t>
  </si>
  <si>
    <t xml:space="preserve">Ventilācijas kanālu d=630 mm tīrīšana no iekšpuses un ārpuses, difuzoru tīrīšana, netīrumu izvākšana </t>
  </si>
  <si>
    <t xml:space="preserve">Ventilācijas kanālu d=900 mm tīrīšana no iekšpuses un ārpuses, difuzoru tīrīšana, netīrumu izvākšana </t>
  </si>
  <si>
    <t xml:space="preserve">Ventilācijas kanālu d=1000 mm tīrīšana no iekšpuses un ārpuses, difuzoru tīrīšana, netīrumu izvākšana </t>
  </si>
  <si>
    <t xml:space="preserve">Ventilācijas kanālu 500x400 mm tīrīšana no iekšpuses un ārpuses, difuzoru tīrīšana, netīrumu izvākšana </t>
  </si>
  <si>
    <t xml:space="preserve">Ventilācijas kanālu 200x600 mm tīrīšana no iekšpuses un ārpuses, difuzoru tīrīšana, netīrumu izvākšana </t>
  </si>
  <si>
    <t>Ventilācijas kanālu 400x600 mm tīrīšana no iekšpuses un ārpuses, difuzoru tīrīšana, netīrumu izvākšana</t>
  </si>
  <si>
    <t xml:space="preserve">Ventilācijas kanālu 600x600 mm tīrīšana no iekšpuses un ārpuses, difuzoru tīrīšana, netīrumu izvākšana </t>
  </si>
  <si>
    <t xml:space="preserve">Ventilācijas kanālu 700x400 mm tīrīšana no iekšpuses un ārpuses, difuzoru tīrīšana, netīrumu izvākšana </t>
  </si>
  <si>
    <t xml:space="preserve">Ventilācijas kanālu 800x352 mm tīrīšana no iekšpuses un ārpuses, difuzoru tīrīšana, netīrumu izvākšana </t>
  </si>
  <si>
    <t xml:space="preserve">Ventilācijas kanālu 800x600 mm tīrīšana no iekšpuses un ārpuses, difuzoru tīrīšana, netīrumu izvākšana </t>
  </si>
  <si>
    <t xml:space="preserve">Ventilācijas kanālu 1100x600 mm tīrīšana no iekšpuses un ārpuses, difuzoru tīrīšana, netīrumu izvākšana </t>
  </si>
  <si>
    <t>m3</t>
  </si>
  <si>
    <t>G3 495x495x4 paneļu filtra nomaiņa*</t>
  </si>
  <si>
    <t>G3 500x500x48 paneļu filtra (glancets rāmis) nomaiņa*</t>
  </si>
  <si>
    <t>G3 500x650x48 paneļu filtra nomaiņa*</t>
  </si>
  <si>
    <t>G3 600x500x48 paneļu filtra nomaiņa*</t>
  </si>
  <si>
    <t>Gofrēta kartona filtra Andrea 11/090 nomaiņa*</t>
  </si>
  <si>
    <t>Citi darbi</t>
  </si>
  <si>
    <t>Ventilācijas sistēma</t>
  </si>
  <si>
    <t>*  Nomaiņai paredzētais filtru skaits. Faktiskais filtru skaits, kurus būs nepieciešams nomainīt, var atšķirties.</t>
  </si>
  <si>
    <t>Nosūces un pieplūdes ventilatoru tīrīšana (apskatīt pirms pieteikuma iesniegšanas)</t>
  </si>
  <si>
    <t>Darbi ir veicami ne ilgāk kā 2 (divu) nedēļu laikā no līguma noslēgšanas dienas. Darbi veicami Pasūtītāja darba laikā, proti, darbdienās laikā no 8.00 - 17.00.</t>
  </si>
  <si>
    <t>Tāme sastādīta _____.gada __.__________</t>
  </si>
  <si>
    <t>Būvgrūžu transportēšana uz konteineri un utilizācija</t>
  </si>
  <si>
    <t>Kopā tiešās izmaksas kopā, t.sk. darba devēja sociālais nodoklis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</si>
</sst>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0\ _L_s_-;\-* #,##0.00\ _L_s_-;_-* &quot;-&quot;??\ _L_s_-;_-@_-"/>
    <numFmt numFmtId="166" formatCode="_-* #,##0.00_-;\-* #,##0.00_-;_-* \-??_-;_-@_-"/>
    <numFmt numFmtId="167" formatCode="_-* #,##0.00\ _L_s_-;\-* #,##0.00\ _L_s_-;_-* \-??\ _L_s_-;_-@_-"/>
  </numFmts>
  <fonts count="33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Helv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</font>
    <font>
      <sz val="10"/>
      <name val="MS Sans Serif"/>
      <family val="2"/>
      <charset val="186"/>
    </font>
    <font>
      <sz val="11"/>
      <color indexed="8"/>
      <name val="Arial"/>
      <family val="2"/>
      <charset val="204"/>
    </font>
    <font>
      <sz val="12"/>
      <color indexed="8"/>
      <name val="Tahoma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sz val="12"/>
      <color rgb="FF000000"/>
      <name val="Tahoma"/>
      <family val="2"/>
      <charset val="186"/>
    </font>
    <font>
      <sz val="10"/>
      <name val="Arial"/>
      <family val="2"/>
      <charset val="1"/>
    </font>
    <font>
      <sz val="10"/>
      <name val="Arial"/>
      <charset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41414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  <charset val="186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7">
    <xf numFmtId="0" fontId="0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3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2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4" fillId="0" borderId="0" applyFont="0" applyFill="0" applyBorder="0" applyAlignment="0" applyProtection="0"/>
    <xf numFmtId="0" fontId="14" fillId="0" borderId="0"/>
    <xf numFmtId="0" fontId="15" fillId="0" borderId="0"/>
    <xf numFmtId="166" fontId="14" fillId="0" borderId="0" applyBorder="0" applyProtection="0"/>
    <xf numFmtId="166" fontId="14" fillId="0" borderId="0" applyBorder="0" applyProtection="0"/>
    <xf numFmtId="166" fontId="14" fillId="0" borderId="0" applyBorder="0" applyProtection="0"/>
    <xf numFmtId="167" fontId="14" fillId="0" borderId="0" applyBorder="0" applyProtection="0"/>
    <xf numFmtId="0" fontId="14" fillId="0" borderId="0"/>
    <xf numFmtId="0" fontId="15" fillId="0" borderId="0"/>
    <xf numFmtId="0" fontId="16" fillId="0" borderId="0"/>
    <xf numFmtId="0" fontId="15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7" fillId="0" borderId="0"/>
    <xf numFmtId="0" fontId="18" fillId="0" borderId="0"/>
    <xf numFmtId="0" fontId="18" fillId="0" borderId="0"/>
    <xf numFmtId="9" fontId="1" fillId="0" borderId="0" applyFont="0" applyFill="0" applyBorder="0" applyAlignment="0" applyProtection="0"/>
    <xf numFmtId="0" fontId="14" fillId="0" borderId="0"/>
    <xf numFmtId="9" fontId="14" fillId="0" borderId="0" applyBorder="0" applyProtection="0"/>
    <xf numFmtId="0" fontId="19" fillId="0" borderId="0"/>
    <xf numFmtId="0" fontId="19" fillId="0" borderId="0"/>
    <xf numFmtId="9" fontId="14" fillId="0" borderId="0" applyBorder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21" fillId="0" borderId="0" xfId="0" applyFont="1"/>
    <xf numFmtId="0" fontId="22" fillId="0" borderId="0" xfId="0" applyFont="1"/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left" wrapText="1"/>
    </xf>
    <xf numFmtId="0" fontId="21" fillId="2" borderId="1" xfId="0" applyFont="1" applyFill="1" applyBorder="1" applyAlignment="1">
      <alignment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left" vertical="center" wrapText="1"/>
    </xf>
    <xf numFmtId="0" fontId="21" fillId="0" borderId="0" xfId="0" applyFont="1" applyProtection="1"/>
    <xf numFmtId="0" fontId="24" fillId="3" borderId="1" xfId="0" applyFont="1" applyFill="1" applyBorder="1" applyAlignment="1" applyProtection="1">
      <alignment horizontal="center" vertical="center"/>
    </xf>
    <xf numFmtId="4" fontId="24" fillId="0" borderId="1" xfId="14" applyNumberFormat="1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4" fontId="25" fillId="0" borderId="3" xfId="0" applyNumberFormat="1" applyFont="1" applyBorder="1" applyAlignment="1">
      <alignment horizontal="center" vertical="center"/>
    </xf>
    <xf numFmtId="4" fontId="24" fillId="0" borderId="8" xfId="47" applyNumberFormat="1" applyFont="1" applyFill="1" applyBorder="1" applyAlignment="1" applyProtection="1">
      <alignment horizontal="center" vertical="center" wrapText="1"/>
    </xf>
    <xf numFmtId="2" fontId="24" fillId="0" borderId="8" xfId="47" applyNumberFormat="1" applyFont="1" applyFill="1" applyBorder="1" applyAlignment="1" applyProtection="1">
      <alignment horizontal="center" vertical="center" wrapText="1"/>
    </xf>
    <xf numFmtId="4" fontId="24" fillId="0" borderId="1" xfId="0" applyNumberFormat="1" applyFont="1" applyFill="1" applyBorder="1" applyAlignment="1" applyProtection="1">
      <alignment horizontal="center" vertical="center" wrapText="1"/>
    </xf>
    <xf numFmtId="4" fontId="26" fillId="0" borderId="8" xfId="47" applyNumberFormat="1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left" vertical="center" wrapText="1"/>
    </xf>
    <xf numFmtId="0" fontId="24" fillId="0" borderId="8" xfId="0" applyFont="1" applyBorder="1" applyAlignment="1">
      <alignment horizontal="center" vertical="center" wrapText="1"/>
    </xf>
    <xf numFmtId="4" fontId="24" fillId="0" borderId="8" xfId="0" applyNumberFormat="1" applyFont="1" applyFill="1" applyBorder="1" applyAlignment="1" applyProtection="1">
      <alignment horizontal="center" vertical="center" wrapText="1"/>
    </xf>
    <xf numFmtId="2" fontId="20" fillId="0" borderId="1" xfId="0" applyNumberFormat="1" applyFont="1" applyBorder="1"/>
    <xf numFmtId="0" fontId="27" fillId="0" borderId="0" xfId="0" applyFont="1" applyProtection="1"/>
    <xf numFmtId="9" fontId="24" fillId="0" borderId="8" xfId="0" applyNumberFormat="1" applyFont="1" applyBorder="1" applyAlignment="1">
      <alignment horizontal="center" vertical="center" wrapText="1"/>
    </xf>
    <xf numFmtId="4" fontId="21" fillId="0" borderId="8" xfId="0" applyNumberFormat="1" applyFont="1" applyBorder="1" applyAlignment="1">
      <alignment horizontal="right" vertical="center" wrapText="1"/>
    </xf>
    <xf numFmtId="4" fontId="20" fillId="6" borderId="8" xfId="0" applyNumberFormat="1" applyFont="1" applyFill="1" applyBorder="1" applyAlignment="1">
      <alignment horizontal="right" vertical="center" wrapText="1"/>
    </xf>
    <xf numFmtId="0" fontId="23" fillId="0" borderId="8" xfId="0" applyFont="1" applyBorder="1" applyAlignment="1">
      <alignment horizontal="center" vertical="center"/>
    </xf>
    <xf numFmtId="4" fontId="24" fillId="0" borderId="8" xfId="0" applyNumberFormat="1" applyFont="1" applyBorder="1" applyAlignment="1">
      <alignment vertical="center"/>
    </xf>
    <xf numFmtId="4" fontId="23" fillId="6" borderId="8" xfId="0" applyNumberFormat="1" applyFont="1" applyFill="1" applyBorder="1" applyAlignment="1">
      <alignment vertical="center"/>
    </xf>
    <xf numFmtId="0" fontId="21" fillId="0" borderId="0" xfId="0" applyFont="1" applyFill="1"/>
    <xf numFmtId="2" fontId="21" fillId="0" borderId="0" xfId="0" applyNumberFormat="1" applyFont="1"/>
    <xf numFmtId="0" fontId="21" fillId="0" borderId="2" xfId="0" applyFont="1" applyBorder="1"/>
    <xf numFmtId="0" fontId="21" fillId="0" borderId="0" xfId="0" applyFont="1" applyBorder="1"/>
    <xf numFmtId="4" fontId="25" fillId="0" borderId="0" xfId="0" applyNumberFormat="1" applyFont="1" applyFill="1" applyBorder="1" applyAlignment="1">
      <alignment horizontal="center" vertical="center"/>
    </xf>
    <xf numFmtId="4" fontId="24" fillId="5" borderId="0" xfId="47" applyNumberFormat="1" applyFont="1" applyFill="1" applyBorder="1" applyAlignment="1" applyProtection="1">
      <alignment horizontal="center" vertical="center" wrapText="1"/>
    </xf>
    <xf numFmtId="0" fontId="29" fillId="3" borderId="8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center" vertical="center"/>
    </xf>
    <xf numFmtId="2" fontId="29" fillId="3" borderId="8" xfId="0" applyNumberFormat="1" applyFont="1" applyFill="1" applyBorder="1" applyAlignment="1">
      <alignment horizontal="center" vertical="center"/>
    </xf>
    <xf numFmtId="4" fontId="24" fillId="6" borderId="8" xfId="14" applyNumberFormat="1" applyFont="1" applyFill="1" applyBorder="1" applyAlignment="1" applyProtection="1">
      <alignment horizontal="center" vertical="center" wrapText="1"/>
    </xf>
    <xf numFmtId="0" fontId="24" fillId="6" borderId="8" xfId="0" applyFont="1" applyFill="1" applyBorder="1" applyAlignment="1">
      <alignment horizontal="left" vertical="center" wrapText="1"/>
    </xf>
    <xf numFmtId="0" fontId="24" fillId="6" borderId="8" xfId="0" applyFont="1" applyFill="1" applyBorder="1" applyAlignment="1">
      <alignment horizontal="center" vertical="center" wrapText="1"/>
    </xf>
    <xf numFmtId="4" fontId="26" fillId="6" borderId="8" xfId="47" applyNumberFormat="1" applyFont="1" applyFill="1" applyBorder="1" applyAlignment="1">
      <alignment horizontal="center" vertical="center"/>
    </xf>
    <xf numFmtId="4" fontId="24" fillId="6" borderId="8" xfId="47" applyNumberFormat="1" applyFont="1" applyFill="1" applyBorder="1" applyAlignment="1" applyProtection="1">
      <alignment horizontal="center" vertical="center" wrapText="1"/>
    </xf>
    <xf numFmtId="2" fontId="24" fillId="6" borderId="8" xfId="47" applyNumberFormat="1" applyFont="1" applyFill="1" applyBorder="1" applyAlignment="1" applyProtection="1">
      <alignment horizontal="center" vertical="center" wrapText="1"/>
    </xf>
    <xf numFmtId="4" fontId="24" fillId="6" borderId="8" xfId="0" applyNumberFormat="1" applyFont="1" applyFill="1" applyBorder="1" applyAlignment="1" applyProtection="1">
      <alignment horizontal="center" vertical="center" wrapText="1"/>
    </xf>
    <xf numFmtId="0" fontId="24" fillId="6" borderId="1" xfId="0" applyFont="1" applyFill="1" applyBorder="1" applyAlignment="1" applyProtection="1">
      <alignment horizontal="center" vertical="center"/>
    </xf>
    <xf numFmtId="4" fontId="30" fillId="0" borderId="8" xfId="47" applyNumberFormat="1" applyFont="1" applyFill="1" applyBorder="1" applyAlignment="1" applyProtection="1">
      <alignment horizontal="center" vertical="center" wrapText="1"/>
    </xf>
    <xf numFmtId="4" fontId="30" fillId="0" borderId="9" xfId="47" applyNumberFormat="1" applyFont="1" applyFill="1" applyBorder="1" applyAlignment="1" applyProtection="1">
      <alignment horizontal="center" vertical="center" wrapText="1"/>
    </xf>
    <xf numFmtId="4" fontId="30" fillId="0" borderId="10" xfId="47" applyNumberFormat="1" applyFont="1" applyFill="1" applyBorder="1" applyAlignment="1" applyProtection="1">
      <alignment horizontal="center" vertical="center" wrapText="1"/>
    </xf>
    <xf numFmtId="4" fontId="30" fillId="0" borderId="11" xfId="47" applyNumberFormat="1" applyFont="1" applyFill="1" applyBorder="1" applyAlignment="1" applyProtection="1">
      <alignment horizontal="center" vertical="center" wrapText="1"/>
    </xf>
    <xf numFmtId="4" fontId="30" fillId="0" borderId="12" xfId="0" applyNumberFormat="1" applyFont="1" applyFill="1" applyBorder="1" applyAlignment="1" applyProtection="1">
      <alignment horizontal="center" vertical="center" wrapText="1"/>
    </xf>
    <xf numFmtId="4" fontId="30" fillId="0" borderId="13" xfId="0" applyNumberFormat="1" applyFont="1" applyFill="1" applyBorder="1" applyAlignment="1" applyProtection="1">
      <alignment horizontal="center" vertical="center" wrapText="1"/>
    </xf>
    <xf numFmtId="4" fontId="30" fillId="0" borderId="14" xfId="0" applyNumberFormat="1" applyFont="1" applyFill="1" applyBorder="1" applyAlignment="1" applyProtection="1">
      <alignment horizontal="center" vertical="center" wrapText="1"/>
    </xf>
    <xf numFmtId="4" fontId="30" fillId="0" borderId="15" xfId="0" applyNumberFormat="1" applyFont="1" applyFill="1" applyBorder="1" applyAlignment="1" applyProtection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top"/>
    </xf>
    <xf numFmtId="0" fontId="20" fillId="0" borderId="4" xfId="0" applyFont="1" applyBorder="1" applyAlignment="1">
      <alignment horizontal="left"/>
    </xf>
    <xf numFmtId="0" fontId="32" fillId="7" borderId="1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right"/>
    </xf>
    <xf numFmtId="0" fontId="20" fillId="0" borderId="1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4" fillId="0" borderId="5" xfId="0" applyFont="1" applyBorder="1" applyAlignment="1">
      <alignment horizontal="right" vertical="center" wrapText="1"/>
    </xf>
    <xf numFmtId="0" fontId="24" fillId="0" borderId="4" xfId="0" applyFont="1" applyBorder="1" applyAlignment="1">
      <alignment horizontal="right" vertical="center" wrapText="1"/>
    </xf>
    <xf numFmtId="0" fontId="24" fillId="0" borderId="6" xfId="0" applyFont="1" applyBorder="1" applyAlignment="1">
      <alignment horizontal="right" vertical="center" wrapText="1"/>
    </xf>
    <xf numFmtId="4" fontId="24" fillId="0" borderId="5" xfId="0" applyNumberFormat="1" applyFont="1" applyBorder="1" applyAlignment="1">
      <alignment horizontal="center" vertical="center" wrapText="1"/>
    </xf>
    <xf numFmtId="4" fontId="24" fillId="0" borderId="4" xfId="0" applyNumberFormat="1" applyFont="1" applyBorder="1" applyAlignment="1">
      <alignment horizontal="center" vertical="center" wrapText="1"/>
    </xf>
    <xf numFmtId="4" fontId="24" fillId="0" borderId="6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24" fillId="0" borderId="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49" fontId="21" fillId="0" borderId="0" xfId="0" applyNumberFormat="1" applyFont="1" applyBorder="1" applyAlignment="1">
      <alignment horizontal="center" vertical="top" shrinkToFit="1"/>
    </xf>
    <xf numFmtId="0" fontId="20" fillId="0" borderId="2" xfId="0" applyFont="1" applyBorder="1" applyAlignment="1">
      <alignment horizontal="left"/>
    </xf>
    <xf numFmtId="0" fontId="20" fillId="0" borderId="0" xfId="0" applyFont="1" applyAlignment="1">
      <alignment horizontal="center"/>
    </xf>
    <xf numFmtId="0" fontId="23" fillId="0" borderId="5" xfId="0" applyFont="1" applyBorder="1" applyAlignment="1">
      <alignment horizontal="right" vertical="center" wrapText="1"/>
    </xf>
    <xf numFmtId="0" fontId="23" fillId="0" borderId="4" xfId="0" applyFont="1" applyBorder="1" applyAlignment="1">
      <alignment horizontal="right" vertical="center" wrapText="1"/>
    </xf>
    <xf numFmtId="0" fontId="23" fillId="0" borderId="6" xfId="0" applyFont="1" applyBorder="1" applyAlignment="1">
      <alignment horizontal="right" vertical="center" wrapText="1"/>
    </xf>
    <xf numFmtId="0" fontId="23" fillId="6" borderId="5" xfId="0" applyFont="1" applyFill="1" applyBorder="1" applyAlignment="1">
      <alignment horizontal="right" vertical="center" wrapText="1"/>
    </xf>
    <xf numFmtId="0" fontId="23" fillId="6" borderId="4" xfId="0" applyFont="1" applyFill="1" applyBorder="1" applyAlignment="1">
      <alignment horizontal="right" vertical="center" wrapText="1"/>
    </xf>
    <xf numFmtId="0" fontId="23" fillId="6" borderId="6" xfId="0" applyFont="1" applyFill="1" applyBorder="1" applyAlignment="1">
      <alignment horizontal="right" vertical="center" wrapText="1"/>
    </xf>
    <xf numFmtId="0" fontId="23" fillId="6" borderId="5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0" fontId="23" fillId="6" borderId="6" xfId="0" applyFont="1" applyFill="1" applyBorder="1" applyAlignment="1">
      <alignment horizontal="center" vertical="center"/>
    </xf>
    <xf numFmtId="0" fontId="28" fillId="6" borderId="5" xfId="0" applyFont="1" applyFill="1" applyBorder="1" applyAlignment="1">
      <alignment horizontal="right" vertical="center" wrapText="1"/>
    </xf>
    <xf numFmtId="0" fontId="28" fillId="6" borderId="4" xfId="0" applyFont="1" applyFill="1" applyBorder="1" applyAlignment="1">
      <alignment horizontal="right" vertical="center" wrapText="1"/>
    </xf>
    <xf numFmtId="0" fontId="28" fillId="6" borderId="6" xfId="0" applyFont="1" applyFill="1" applyBorder="1" applyAlignment="1">
      <alignment horizontal="right" vertical="center" wrapText="1"/>
    </xf>
    <xf numFmtId="0" fontId="24" fillId="6" borderId="5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</cellXfs>
  <cellStyles count="77">
    <cellStyle name="_UNIBANKA 2006_1-4-2 (piezim)_Pils-TAM-22-07-2010_k1_1-4-4_Pils-TAM-23-11-2010_Kop_Marite" xfId="1" xr:uid="{00000000-0005-0000-0000-000000000000}"/>
    <cellStyle name="_UNIBANKA 2006_1-4-2 (piezim)_Pils-TAM-22-07-2010_k1_1-4-4_Pils-TAM-23-11-2010_Kop_Marite 2" xfId="48" xr:uid="{00000000-0005-0000-0000-000001000000}"/>
    <cellStyle name="Comma 2" xfId="2" xr:uid="{00000000-0005-0000-0000-000002000000}"/>
    <cellStyle name="Comma 2 2" xfId="49" xr:uid="{00000000-0005-0000-0000-000003000000}"/>
    <cellStyle name="Comma 2 3" xfId="74" xr:uid="{F07BE595-DE78-4750-B13D-9D512FBA3E6C}"/>
    <cellStyle name="Comma 3" xfId="3" xr:uid="{00000000-0005-0000-0000-000004000000}"/>
    <cellStyle name="Comma 3 2" xfId="4" xr:uid="{00000000-0005-0000-0000-000005000000}"/>
    <cellStyle name="Comma 3 2 2" xfId="51" xr:uid="{00000000-0005-0000-0000-000006000000}"/>
    <cellStyle name="Comma 3 2 3" xfId="76" xr:uid="{02BDD086-04BC-4BCE-ABF9-2708D821CCC4}"/>
    <cellStyle name="Comma 3 3" xfId="50" xr:uid="{00000000-0005-0000-0000-000007000000}"/>
    <cellStyle name="Comma 3 4" xfId="75" xr:uid="{6F34A6ED-395D-434D-9FEF-B625D68592BE}"/>
    <cellStyle name="Comma 4" xfId="5" xr:uid="{00000000-0005-0000-0000-000008000000}"/>
    <cellStyle name="Comma 4 2" xfId="52" xr:uid="{00000000-0005-0000-0000-000009000000}"/>
    <cellStyle name="Excel Built-in Normal" xfId="6" xr:uid="{00000000-0005-0000-0000-00000A000000}"/>
    <cellStyle name="Normal" xfId="0" builtinId="0"/>
    <cellStyle name="Normal 10" xfId="7" xr:uid="{00000000-0005-0000-0000-00000C000000}"/>
    <cellStyle name="Normal 10 2" xfId="8" xr:uid="{00000000-0005-0000-0000-00000D000000}"/>
    <cellStyle name="Normal 11" xfId="47" xr:uid="{00000000-0005-0000-0000-00000E000000}"/>
    <cellStyle name="Normal 11 2" xfId="9" xr:uid="{00000000-0005-0000-0000-00000F000000}"/>
    <cellStyle name="Normal 12" xfId="10" xr:uid="{00000000-0005-0000-0000-000010000000}"/>
    <cellStyle name="Normal 12 2" xfId="11" xr:uid="{00000000-0005-0000-0000-000011000000}"/>
    <cellStyle name="Normal 12 2 2" xfId="53" xr:uid="{00000000-0005-0000-0000-000012000000}"/>
    <cellStyle name="Normal 2" xfId="12" xr:uid="{00000000-0005-0000-0000-000013000000}"/>
    <cellStyle name="Normal 2 2" xfId="13" xr:uid="{00000000-0005-0000-0000-000014000000}"/>
    <cellStyle name="Normal 2 2 2" xfId="14" xr:uid="{00000000-0005-0000-0000-000015000000}"/>
    <cellStyle name="Normal 2 2 2 2" xfId="15" xr:uid="{00000000-0005-0000-0000-000016000000}"/>
    <cellStyle name="Normal 2 2 2 2 2" xfId="55" xr:uid="{00000000-0005-0000-0000-000017000000}"/>
    <cellStyle name="Normal 2 2 3" xfId="16" xr:uid="{00000000-0005-0000-0000-000018000000}"/>
    <cellStyle name="Normal 2 3" xfId="17" xr:uid="{00000000-0005-0000-0000-000019000000}"/>
    <cellStyle name="Normal 2 4" xfId="18" xr:uid="{00000000-0005-0000-0000-00001A000000}"/>
    <cellStyle name="Normal 2 5" xfId="54" xr:uid="{00000000-0005-0000-0000-00001B000000}"/>
    <cellStyle name="Normal 2_Tame_Skudrina" xfId="19" xr:uid="{00000000-0005-0000-0000-00001C000000}"/>
    <cellStyle name="Normal 3" xfId="20" xr:uid="{00000000-0005-0000-0000-00001D000000}"/>
    <cellStyle name="Normal 3 2" xfId="21" xr:uid="{00000000-0005-0000-0000-00001E000000}"/>
    <cellStyle name="Normal 3 2 2" xfId="56" xr:uid="{00000000-0005-0000-0000-00001F000000}"/>
    <cellStyle name="Normal 3 4" xfId="22" xr:uid="{00000000-0005-0000-0000-000020000000}"/>
    <cellStyle name="Normal 4" xfId="23" xr:uid="{00000000-0005-0000-0000-000021000000}"/>
    <cellStyle name="Normal 4 2" xfId="24" xr:uid="{00000000-0005-0000-0000-000022000000}"/>
    <cellStyle name="Normal 4 2 2" xfId="57" xr:uid="{00000000-0005-0000-0000-000023000000}"/>
    <cellStyle name="Normal 5" xfId="25" xr:uid="{00000000-0005-0000-0000-000024000000}"/>
    <cellStyle name="Normal 5 2" xfId="58" xr:uid="{00000000-0005-0000-0000-000025000000}"/>
    <cellStyle name="Normal 6" xfId="26" xr:uid="{00000000-0005-0000-0000-000026000000}"/>
    <cellStyle name="Normal 6 2" xfId="27" xr:uid="{00000000-0005-0000-0000-000027000000}"/>
    <cellStyle name="Normal 6 2 2" xfId="28" xr:uid="{00000000-0005-0000-0000-000028000000}"/>
    <cellStyle name="Normal 6 2 2 2" xfId="61" xr:uid="{00000000-0005-0000-0000-000029000000}"/>
    <cellStyle name="Normal 6 2 3" xfId="60" xr:uid="{00000000-0005-0000-0000-00002A000000}"/>
    <cellStyle name="Normal 6 3" xfId="59" xr:uid="{00000000-0005-0000-0000-00002B000000}"/>
    <cellStyle name="Normal 7" xfId="29" xr:uid="{00000000-0005-0000-0000-00002C000000}"/>
    <cellStyle name="Normal 7 2" xfId="62" xr:uid="{00000000-0005-0000-0000-00002D000000}"/>
    <cellStyle name="Normal 8" xfId="30" xr:uid="{00000000-0005-0000-0000-00002E000000}"/>
    <cellStyle name="Normal 8 2" xfId="63" xr:uid="{00000000-0005-0000-0000-00002F000000}"/>
    <cellStyle name="Normal 9" xfId="31" xr:uid="{00000000-0005-0000-0000-000030000000}"/>
    <cellStyle name="Normal 9 2" xfId="64" xr:uid="{00000000-0005-0000-0000-000031000000}"/>
    <cellStyle name="Normal 99" xfId="32" xr:uid="{00000000-0005-0000-0000-000032000000}"/>
    <cellStyle name="Parastais 10" xfId="33" xr:uid="{00000000-0005-0000-0000-000033000000}"/>
    <cellStyle name="Parastais 2 2" xfId="34" xr:uid="{00000000-0005-0000-0000-000034000000}"/>
    <cellStyle name="Parastais 4" xfId="35" xr:uid="{00000000-0005-0000-0000-000035000000}"/>
    <cellStyle name="Parastais 4 2" xfId="36" xr:uid="{00000000-0005-0000-0000-000036000000}"/>
    <cellStyle name="Parastais 4 2 2" xfId="66" xr:uid="{00000000-0005-0000-0000-000037000000}"/>
    <cellStyle name="Parastais 4 3" xfId="65" xr:uid="{00000000-0005-0000-0000-000038000000}"/>
    <cellStyle name="Parastais 6" xfId="37" xr:uid="{00000000-0005-0000-0000-000039000000}"/>
    <cellStyle name="Parastais 7" xfId="38" xr:uid="{00000000-0005-0000-0000-00003A000000}"/>
    <cellStyle name="Parastais 8" xfId="39" xr:uid="{00000000-0005-0000-0000-00003B000000}"/>
    <cellStyle name="Parastais_____tames_suves_09" xfId="40" xr:uid="{00000000-0005-0000-0000-00003C000000}"/>
    <cellStyle name="Parasts 2" xfId="41" xr:uid="{00000000-0005-0000-0000-00003D000000}"/>
    <cellStyle name="Parasts 3" xfId="42" xr:uid="{00000000-0005-0000-0000-00003E000000}"/>
    <cellStyle name="Parasts 3 2" xfId="68" xr:uid="{00000000-0005-0000-0000-00003F000000}"/>
    <cellStyle name="Percent 2" xfId="43" xr:uid="{00000000-0005-0000-0000-000040000000}"/>
    <cellStyle name="Percent 2 2" xfId="69" xr:uid="{00000000-0005-0000-0000-000041000000}"/>
    <cellStyle name="Percent 2 3" xfId="67" xr:uid="{00000000-0005-0000-0000-000042000000}"/>
    <cellStyle name="Stils 1" xfId="44" xr:uid="{00000000-0005-0000-0000-000043000000}"/>
    <cellStyle name="Stils 1 2" xfId="70" xr:uid="{00000000-0005-0000-0000-000044000000}"/>
    <cellStyle name="Style 1" xfId="45" xr:uid="{00000000-0005-0000-0000-000045000000}"/>
    <cellStyle name="Style 1 2" xfId="71" xr:uid="{00000000-0005-0000-0000-000046000000}"/>
    <cellStyle name="Процентный 2" xfId="46" xr:uid="{00000000-0005-0000-0000-000047000000}"/>
    <cellStyle name="Процентный 2 2" xfId="72" xr:uid="{00000000-0005-0000-0000-000048000000}"/>
    <cellStyle name="Процентный 2 3" xfId="73" xr:uid="{00000000-0005-0000-0000-00004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S104"/>
  <sheetViews>
    <sheetView tabSelected="1" zoomScaleNormal="100" zoomScaleSheetLayoutView="85" workbookViewId="0">
      <selection activeCell="R4" sqref="R4"/>
    </sheetView>
  </sheetViews>
  <sheetFormatPr defaultColWidth="9.140625" defaultRowHeight="15.75"/>
  <cols>
    <col min="1" max="1" width="5.140625" style="1" customWidth="1"/>
    <col min="2" max="2" width="13" style="1" customWidth="1"/>
    <col min="3" max="3" width="66" style="1" customWidth="1"/>
    <col min="4" max="4" width="12.42578125" style="1" customWidth="1"/>
    <col min="5" max="5" width="10.85546875" style="1" customWidth="1"/>
    <col min="6" max="6" width="7.85546875" style="1" customWidth="1"/>
    <col min="7" max="7" width="11.28515625" style="1" customWidth="1"/>
    <col min="8" max="8" width="7.5703125" style="1" customWidth="1"/>
    <col min="9" max="9" width="9.7109375" style="1" customWidth="1"/>
    <col min="10" max="10" width="7.140625" style="1" customWidth="1"/>
    <col min="11" max="11" width="7" style="1" customWidth="1"/>
    <col min="12" max="12" width="8.85546875" style="1" customWidth="1"/>
    <col min="13" max="13" width="10" style="1" customWidth="1"/>
    <col min="14" max="14" width="10.28515625" style="1" customWidth="1"/>
    <col min="15" max="15" width="8.85546875" style="1" customWidth="1"/>
    <col min="16" max="16" width="11.85546875" style="1" customWidth="1"/>
    <col min="17" max="17" width="11.5703125" style="1" customWidth="1"/>
    <col min="18" max="16384" width="9.140625" style="1"/>
  </cols>
  <sheetData>
    <row r="2" spans="1:16">
      <c r="A2" s="70" t="s">
        <v>40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>
      <c r="A3" s="78" t="s">
        <v>55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6">
      <c r="A4" s="75" t="s">
        <v>25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>
      <c r="A5" s="76" t="s">
        <v>41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7" spans="1:16">
      <c r="A7" s="2" t="s">
        <v>10</v>
      </c>
      <c r="C7" s="77" t="s">
        <v>53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6">
      <c r="A8" s="2" t="s">
        <v>11</v>
      </c>
      <c r="C8" s="74" t="s">
        <v>54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1:16">
      <c r="A9" s="2" t="s">
        <v>12</v>
      </c>
      <c r="C9" s="74" t="s">
        <v>24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</row>
    <row r="10" spans="1:16">
      <c r="A10" s="2" t="s">
        <v>13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</row>
    <row r="12" spans="1:16">
      <c r="A12" s="2" t="s">
        <v>50</v>
      </c>
      <c r="H12" s="2"/>
      <c r="J12" s="2"/>
      <c r="K12" s="2" t="s">
        <v>51</v>
      </c>
    </row>
    <row r="13" spans="1:16">
      <c r="A13" s="2"/>
      <c r="H13" s="2"/>
      <c r="J13" s="2"/>
      <c r="K13" s="2"/>
    </row>
    <row r="14" spans="1:16">
      <c r="A14" s="2" t="s">
        <v>78</v>
      </c>
      <c r="H14" s="2"/>
      <c r="J14" s="2"/>
      <c r="K14" s="2"/>
    </row>
    <row r="15" spans="1:16" ht="30" customHeight="1">
      <c r="A15" s="59" t="s">
        <v>16</v>
      </c>
      <c r="B15" s="59" t="s">
        <v>0</v>
      </c>
      <c r="C15" s="59" t="s">
        <v>38</v>
      </c>
      <c r="D15" s="60" t="s">
        <v>1</v>
      </c>
      <c r="E15" s="60" t="s">
        <v>2</v>
      </c>
      <c r="F15" s="60" t="s">
        <v>3</v>
      </c>
      <c r="G15" s="60"/>
      <c r="H15" s="60"/>
      <c r="I15" s="60"/>
      <c r="J15" s="60"/>
      <c r="K15" s="60"/>
      <c r="L15" s="60" t="s">
        <v>8</v>
      </c>
      <c r="M15" s="60"/>
      <c r="N15" s="60"/>
      <c r="O15" s="60"/>
      <c r="P15" s="60"/>
    </row>
    <row r="16" spans="1:16" ht="65.25" customHeight="1">
      <c r="A16" s="60"/>
      <c r="B16" s="59"/>
      <c r="C16" s="59"/>
      <c r="D16" s="60"/>
      <c r="E16" s="60"/>
      <c r="F16" s="56" t="s">
        <v>4</v>
      </c>
      <c r="G16" s="56" t="s">
        <v>5</v>
      </c>
      <c r="H16" s="56" t="s">
        <v>6</v>
      </c>
      <c r="I16" s="56" t="s">
        <v>39</v>
      </c>
      <c r="J16" s="56" t="s">
        <v>14</v>
      </c>
      <c r="K16" s="56" t="s">
        <v>7</v>
      </c>
      <c r="L16" s="56" t="s">
        <v>20</v>
      </c>
      <c r="M16" s="56" t="s">
        <v>6</v>
      </c>
      <c r="N16" s="56" t="s">
        <v>39</v>
      </c>
      <c r="O16" s="56" t="s">
        <v>14</v>
      </c>
      <c r="P16" s="56" t="s">
        <v>9</v>
      </c>
    </row>
    <row r="17" spans="1:16" ht="15" customHeight="1">
      <c r="A17" s="3"/>
      <c r="B17" s="4"/>
      <c r="C17" s="5" t="s">
        <v>75</v>
      </c>
      <c r="D17" s="3"/>
      <c r="E17" s="3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s="9" customFormat="1" ht="30" customHeight="1">
      <c r="A18" s="7">
        <v>1</v>
      </c>
      <c r="B18" s="8"/>
      <c r="C18" s="8" t="s">
        <v>30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s="9" customFormat="1" ht="28.5" customHeight="1">
      <c r="A19" s="10">
        <v>2</v>
      </c>
      <c r="B19" s="11" t="s">
        <v>21</v>
      </c>
      <c r="C19" s="12" t="s">
        <v>56</v>
      </c>
      <c r="D19" s="13" t="s">
        <v>22</v>
      </c>
      <c r="E19" s="13">
        <v>9</v>
      </c>
      <c r="F19" s="14"/>
      <c r="G19" s="15"/>
      <c r="H19" s="15"/>
      <c r="I19" s="15"/>
      <c r="J19" s="16"/>
      <c r="K19" s="17">
        <f>SUM(H19:J19)</f>
        <v>0</v>
      </c>
      <c r="L19" s="17">
        <f>E19*F19</f>
        <v>0</v>
      </c>
      <c r="M19" s="17">
        <f>E19*H19</f>
        <v>0</v>
      </c>
      <c r="N19" s="17">
        <f>E19*I19</f>
        <v>0</v>
      </c>
      <c r="O19" s="17">
        <f>E19*J19</f>
        <v>0</v>
      </c>
      <c r="P19" s="17">
        <f>SUM(M19:O19)</f>
        <v>0</v>
      </c>
    </row>
    <row r="20" spans="1:16" s="9" customFormat="1" ht="28.5" customHeight="1">
      <c r="A20" s="10">
        <v>3</v>
      </c>
      <c r="B20" s="11" t="s">
        <v>21</v>
      </c>
      <c r="C20" s="12" t="s">
        <v>57</v>
      </c>
      <c r="D20" s="13" t="s">
        <v>22</v>
      </c>
      <c r="E20" s="13">
        <v>5</v>
      </c>
      <c r="F20" s="14"/>
      <c r="G20" s="15"/>
      <c r="H20" s="15"/>
      <c r="I20" s="15"/>
      <c r="J20" s="16"/>
      <c r="K20" s="17">
        <f>SUM(H20:J20)</f>
        <v>0</v>
      </c>
      <c r="L20" s="17">
        <f>E20*F20</f>
        <v>0</v>
      </c>
      <c r="M20" s="17">
        <f>E20*H20</f>
        <v>0</v>
      </c>
      <c r="N20" s="17">
        <f>E20*I20</f>
        <v>0</v>
      </c>
      <c r="O20" s="17">
        <f>E20*J20</f>
        <v>0</v>
      </c>
      <c r="P20" s="17">
        <f>SUM(M20:O20)</f>
        <v>0</v>
      </c>
    </row>
    <row r="21" spans="1:16" s="9" customFormat="1" ht="28.5" customHeight="1">
      <c r="A21" s="10">
        <v>4</v>
      </c>
      <c r="B21" s="11" t="s">
        <v>21</v>
      </c>
      <c r="C21" s="12" t="s">
        <v>58</v>
      </c>
      <c r="D21" s="13" t="s">
        <v>22</v>
      </c>
      <c r="E21" s="13">
        <v>22</v>
      </c>
      <c r="F21" s="14"/>
      <c r="G21" s="15"/>
      <c r="H21" s="15"/>
      <c r="I21" s="15"/>
      <c r="J21" s="16"/>
      <c r="K21" s="17">
        <f>SUM(H21:J21)</f>
        <v>0</v>
      </c>
      <c r="L21" s="17">
        <f>E21*F21</f>
        <v>0</v>
      </c>
      <c r="M21" s="17">
        <f>E21*H21</f>
        <v>0</v>
      </c>
      <c r="N21" s="17">
        <f>E21*I21</f>
        <v>0</v>
      </c>
      <c r="O21" s="17">
        <f>E21*J21</f>
        <v>0</v>
      </c>
      <c r="P21" s="17">
        <f>SUM(M21:O21)</f>
        <v>0</v>
      </c>
    </row>
    <row r="22" spans="1:16" s="9" customFormat="1" ht="28.5" customHeight="1">
      <c r="A22" s="10">
        <v>5</v>
      </c>
      <c r="B22" s="11" t="s">
        <v>21</v>
      </c>
      <c r="C22" s="12" t="s">
        <v>59</v>
      </c>
      <c r="D22" s="13" t="s">
        <v>22</v>
      </c>
      <c r="E22" s="13">
        <v>7</v>
      </c>
      <c r="F22" s="14"/>
      <c r="G22" s="15"/>
      <c r="H22" s="15"/>
      <c r="I22" s="15"/>
      <c r="J22" s="16"/>
      <c r="K22" s="17">
        <f>SUM(H22:J22)</f>
        <v>0</v>
      </c>
      <c r="L22" s="17">
        <f>E22*F22</f>
        <v>0</v>
      </c>
      <c r="M22" s="17">
        <f>E22*H22</f>
        <v>0</v>
      </c>
      <c r="N22" s="17">
        <f>E22*I22</f>
        <v>0</v>
      </c>
      <c r="O22" s="17">
        <f>E22*J22</f>
        <v>0</v>
      </c>
      <c r="P22" s="17">
        <f>SUM(M22:O22)</f>
        <v>0</v>
      </c>
    </row>
    <row r="23" spans="1:16" s="9" customFormat="1" ht="28.5" customHeight="1">
      <c r="A23" s="10">
        <v>6</v>
      </c>
      <c r="B23" s="11" t="s">
        <v>21</v>
      </c>
      <c r="C23" s="12" t="s">
        <v>60</v>
      </c>
      <c r="D23" s="13" t="s">
        <v>22</v>
      </c>
      <c r="E23" s="13">
        <v>180</v>
      </c>
      <c r="F23" s="14"/>
      <c r="G23" s="15"/>
      <c r="H23" s="15"/>
      <c r="I23" s="15"/>
      <c r="J23" s="16"/>
      <c r="K23" s="17">
        <f t="shared" ref="K23:K79" si="0">SUM(H23:J23)</f>
        <v>0</v>
      </c>
      <c r="L23" s="17">
        <f t="shared" ref="L23:L79" si="1">E23*F23</f>
        <v>0</v>
      </c>
      <c r="M23" s="17">
        <f t="shared" ref="M23:M79" si="2">E23*H23</f>
        <v>0</v>
      </c>
      <c r="N23" s="17">
        <f t="shared" ref="N23:N79" si="3">E23*I23</f>
        <v>0</v>
      </c>
      <c r="O23" s="17">
        <f t="shared" ref="O23:O79" si="4">E23*J23</f>
        <v>0</v>
      </c>
      <c r="P23" s="17">
        <f t="shared" ref="P23:P79" si="5">SUM(M23:O23)</f>
        <v>0</v>
      </c>
    </row>
    <row r="24" spans="1:16" s="9" customFormat="1" ht="28.5" customHeight="1">
      <c r="A24" s="10">
        <v>7</v>
      </c>
      <c r="B24" s="11" t="s">
        <v>21</v>
      </c>
      <c r="C24" s="12" t="s">
        <v>61</v>
      </c>
      <c r="D24" s="13" t="s">
        <v>22</v>
      </c>
      <c r="E24" s="13">
        <v>2</v>
      </c>
      <c r="F24" s="14"/>
      <c r="G24" s="15"/>
      <c r="H24" s="15"/>
      <c r="I24" s="15"/>
      <c r="J24" s="16"/>
      <c r="K24" s="17">
        <f t="shared" si="0"/>
        <v>0</v>
      </c>
      <c r="L24" s="17">
        <f t="shared" si="1"/>
        <v>0</v>
      </c>
      <c r="M24" s="17">
        <f t="shared" si="2"/>
        <v>0</v>
      </c>
      <c r="N24" s="17">
        <f t="shared" si="3"/>
        <v>0</v>
      </c>
      <c r="O24" s="17">
        <f t="shared" si="4"/>
        <v>0</v>
      </c>
      <c r="P24" s="17">
        <f t="shared" si="5"/>
        <v>0</v>
      </c>
    </row>
    <row r="25" spans="1:16" s="9" customFormat="1" ht="28.5" customHeight="1">
      <c r="A25" s="10">
        <v>8</v>
      </c>
      <c r="B25" s="11" t="s">
        <v>21</v>
      </c>
      <c r="C25" s="12" t="s">
        <v>62</v>
      </c>
      <c r="D25" s="13" t="s">
        <v>22</v>
      </c>
      <c r="E25" s="13">
        <v>15</v>
      </c>
      <c r="F25" s="14"/>
      <c r="G25" s="15"/>
      <c r="H25" s="15"/>
      <c r="I25" s="15"/>
      <c r="J25" s="16"/>
      <c r="K25" s="17">
        <f t="shared" si="0"/>
        <v>0</v>
      </c>
      <c r="L25" s="17">
        <f t="shared" si="1"/>
        <v>0</v>
      </c>
      <c r="M25" s="17">
        <f t="shared" si="2"/>
        <v>0</v>
      </c>
      <c r="N25" s="17">
        <f t="shared" si="3"/>
        <v>0</v>
      </c>
      <c r="O25" s="17">
        <f t="shared" si="4"/>
        <v>0</v>
      </c>
      <c r="P25" s="17">
        <f t="shared" si="5"/>
        <v>0</v>
      </c>
    </row>
    <row r="26" spans="1:16" s="9" customFormat="1" ht="28.5" customHeight="1">
      <c r="A26" s="10">
        <v>9</v>
      </c>
      <c r="B26" s="11" t="s">
        <v>21</v>
      </c>
      <c r="C26" s="12" t="s">
        <v>63</v>
      </c>
      <c r="D26" s="13" t="s">
        <v>22</v>
      </c>
      <c r="E26" s="13">
        <v>18</v>
      </c>
      <c r="F26" s="14"/>
      <c r="G26" s="15"/>
      <c r="H26" s="15"/>
      <c r="I26" s="15"/>
      <c r="J26" s="16"/>
      <c r="K26" s="17">
        <f t="shared" si="0"/>
        <v>0</v>
      </c>
      <c r="L26" s="17">
        <f t="shared" si="1"/>
        <v>0</v>
      </c>
      <c r="M26" s="17">
        <f t="shared" si="2"/>
        <v>0</v>
      </c>
      <c r="N26" s="17">
        <f t="shared" si="3"/>
        <v>0</v>
      </c>
      <c r="O26" s="17">
        <f t="shared" si="4"/>
        <v>0</v>
      </c>
      <c r="P26" s="17">
        <f t="shared" si="5"/>
        <v>0</v>
      </c>
    </row>
    <row r="27" spans="1:16" s="9" customFormat="1" ht="28.5" customHeight="1">
      <c r="A27" s="10">
        <v>10</v>
      </c>
      <c r="B27" s="11" t="s">
        <v>21</v>
      </c>
      <c r="C27" s="12" t="s">
        <v>64</v>
      </c>
      <c r="D27" s="13" t="s">
        <v>22</v>
      </c>
      <c r="E27" s="13">
        <v>94</v>
      </c>
      <c r="F27" s="14"/>
      <c r="G27" s="15"/>
      <c r="H27" s="15"/>
      <c r="I27" s="15"/>
      <c r="J27" s="16"/>
      <c r="K27" s="17">
        <f t="shared" si="0"/>
        <v>0</v>
      </c>
      <c r="L27" s="17">
        <f t="shared" si="1"/>
        <v>0</v>
      </c>
      <c r="M27" s="17">
        <f t="shared" si="2"/>
        <v>0</v>
      </c>
      <c r="N27" s="17">
        <f t="shared" si="3"/>
        <v>0</v>
      </c>
      <c r="O27" s="17">
        <f t="shared" si="4"/>
        <v>0</v>
      </c>
      <c r="P27" s="17">
        <f t="shared" si="5"/>
        <v>0</v>
      </c>
    </row>
    <row r="28" spans="1:16" s="9" customFormat="1" ht="28.5" customHeight="1">
      <c r="A28" s="10">
        <v>11</v>
      </c>
      <c r="B28" s="11" t="s">
        <v>21</v>
      </c>
      <c r="C28" s="12" t="s">
        <v>65</v>
      </c>
      <c r="D28" s="13" t="s">
        <v>22</v>
      </c>
      <c r="E28" s="13">
        <v>42</v>
      </c>
      <c r="F28" s="14"/>
      <c r="G28" s="15"/>
      <c r="H28" s="15"/>
      <c r="I28" s="15"/>
      <c r="J28" s="16"/>
      <c r="K28" s="17">
        <f t="shared" si="0"/>
        <v>0</v>
      </c>
      <c r="L28" s="17">
        <f t="shared" si="1"/>
        <v>0</v>
      </c>
      <c r="M28" s="17">
        <f t="shared" si="2"/>
        <v>0</v>
      </c>
      <c r="N28" s="17">
        <f t="shared" si="3"/>
        <v>0</v>
      </c>
      <c r="O28" s="17">
        <f t="shared" si="4"/>
        <v>0</v>
      </c>
      <c r="P28" s="17">
        <f t="shared" si="5"/>
        <v>0</v>
      </c>
    </row>
    <row r="29" spans="1:16" s="9" customFormat="1" ht="28.5" customHeight="1">
      <c r="A29" s="10">
        <v>12</v>
      </c>
      <c r="B29" s="11" t="s">
        <v>21</v>
      </c>
      <c r="C29" s="12" t="s">
        <v>66</v>
      </c>
      <c r="D29" s="13" t="s">
        <v>22</v>
      </c>
      <c r="E29" s="13">
        <v>3</v>
      </c>
      <c r="F29" s="14"/>
      <c r="G29" s="15"/>
      <c r="H29" s="15"/>
      <c r="I29" s="15"/>
      <c r="J29" s="16"/>
      <c r="K29" s="17">
        <f t="shared" si="0"/>
        <v>0</v>
      </c>
      <c r="L29" s="17">
        <f t="shared" si="1"/>
        <v>0</v>
      </c>
      <c r="M29" s="17">
        <f t="shared" si="2"/>
        <v>0</v>
      </c>
      <c r="N29" s="17">
        <f t="shared" si="3"/>
        <v>0</v>
      </c>
      <c r="O29" s="17">
        <f t="shared" si="4"/>
        <v>0</v>
      </c>
      <c r="P29" s="17">
        <f t="shared" si="5"/>
        <v>0</v>
      </c>
    </row>
    <row r="30" spans="1:16" s="9" customFormat="1" ht="28.5" customHeight="1">
      <c r="A30" s="10">
        <v>13</v>
      </c>
      <c r="B30" s="11" t="s">
        <v>21</v>
      </c>
      <c r="C30" s="12" t="s">
        <v>67</v>
      </c>
      <c r="D30" s="13" t="s">
        <v>22</v>
      </c>
      <c r="E30" s="13">
        <v>191</v>
      </c>
      <c r="F30" s="14"/>
      <c r="G30" s="15"/>
      <c r="H30" s="15"/>
      <c r="I30" s="15"/>
      <c r="J30" s="16"/>
      <c r="K30" s="17">
        <f t="shared" si="0"/>
        <v>0</v>
      </c>
      <c r="L30" s="17">
        <f t="shared" si="1"/>
        <v>0</v>
      </c>
      <c r="M30" s="17">
        <f t="shared" si="2"/>
        <v>0</v>
      </c>
      <c r="N30" s="17">
        <f t="shared" si="3"/>
        <v>0</v>
      </c>
      <c r="O30" s="17">
        <f t="shared" si="4"/>
        <v>0</v>
      </c>
      <c r="P30" s="17">
        <f t="shared" si="5"/>
        <v>0</v>
      </c>
    </row>
    <row r="31" spans="1:16" s="9" customFormat="1" ht="15" customHeight="1">
      <c r="A31" s="10">
        <v>14</v>
      </c>
      <c r="B31" s="11" t="s">
        <v>21</v>
      </c>
      <c r="C31" s="12" t="s">
        <v>26</v>
      </c>
      <c r="D31" s="13" t="s">
        <v>23</v>
      </c>
      <c r="E31" s="13">
        <v>56</v>
      </c>
      <c r="F31" s="14"/>
      <c r="G31" s="15"/>
      <c r="H31" s="15"/>
      <c r="I31" s="15"/>
      <c r="J31" s="16"/>
      <c r="K31" s="17">
        <f t="shared" si="0"/>
        <v>0</v>
      </c>
      <c r="L31" s="17">
        <f t="shared" si="1"/>
        <v>0</v>
      </c>
      <c r="M31" s="17">
        <f t="shared" si="2"/>
        <v>0</v>
      </c>
      <c r="N31" s="17">
        <f t="shared" si="3"/>
        <v>0</v>
      </c>
      <c r="O31" s="17">
        <f t="shared" si="4"/>
        <v>0</v>
      </c>
      <c r="P31" s="17">
        <f t="shared" si="5"/>
        <v>0</v>
      </c>
    </row>
    <row r="32" spans="1:16" s="9" customFormat="1" ht="34.5" customHeight="1">
      <c r="A32" s="10">
        <v>15</v>
      </c>
      <c r="B32" s="11" t="s">
        <v>21</v>
      </c>
      <c r="C32" s="12" t="s">
        <v>77</v>
      </c>
      <c r="D32" s="13" t="s">
        <v>23</v>
      </c>
      <c r="E32" s="13">
        <v>8</v>
      </c>
      <c r="F32" s="14"/>
      <c r="G32" s="15"/>
      <c r="H32" s="15"/>
      <c r="I32" s="15"/>
      <c r="J32" s="16"/>
      <c r="K32" s="17">
        <f t="shared" si="0"/>
        <v>0</v>
      </c>
      <c r="L32" s="17">
        <f t="shared" si="1"/>
        <v>0</v>
      </c>
      <c r="M32" s="17">
        <f t="shared" si="2"/>
        <v>0</v>
      </c>
      <c r="N32" s="17">
        <f t="shared" si="3"/>
        <v>0</v>
      </c>
      <c r="O32" s="17">
        <f t="shared" si="4"/>
        <v>0</v>
      </c>
      <c r="P32" s="17">
        <f t="shared" si="5"/>
        <v>0</v>
      </c>
    </row>
    <row r="33" spans="1:16" s="9" customFormat="1" ht="15" customHeight="1">
      <c r="A33" s="7">
        <v>16</v>
      </c>
      <c r="B33" s="8"/>
      <c r="C33" s="8" t="s">
        <v>27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s="9" customFormat="1" ht="15" customHeight="1">
      <c r="A34" s="10">
        <v>17</v>
      </c>
      <c r="B34" s="11" t="s">
        <v>21</v>
      </c>
      <c r="C34" s="12" t="s">
        <v>69</v>
      </c>
      <c r="D34" s="13" t="s">
        <v>23</v>
      </c>
      <c r="E34" s="13">
        <v>100</v>
      </c>
      <c r="F34" s="17"/>
      <c r="G34" s="15"/>
      <c r="H34" s="15"/>
      <c r="I34" s="48"/>
      <c r="J34" s="17"/>
      <c r="K34" s="17">
        <f t="shared" si="0"/>
        <v>0</v>
      </c>
      <c r="L34" s="17">
        <f t="shared" si="1"/>
        <v>0</v>
      </c>
      <c r="M34" s="17">
        <f t="shared" si="2"/>
        <v>0</v>
      </c>
      <c r="N34" s="17">
        <f t="shared" si="3"/>
        <v>0</v>
      </c>
      <c r="O34" s="17">
        <f t="shared" si="4"/>
        <v>0</v>
      </c>
      <c r="P34" s="17">
        <f t="shared" si="5"/>
        <v>0</v>
      </c>
    </row>
    <row r="35" spans="1:16" s="9" customFormat="1" ht="15" customHeight="1">
      <c r="A35" s="10">
        <v>18</v>
      </c>
      <c r="B35" s="11" t="s">
        <v>21</v>
      </c>
      <c r="C35" s="12" t="s">
        <v>70</v>
      </c>
      <c r="D35" s="13" t="s">
        <v>23</v>
      </c>
      <c r="E35" s="13">
        <v>13</v>
      </c>
      <c r="F35" s="17"/>
      <c r="G35" s="15"/>
      <c r="H35" s="15"/>
      <c r="I35" s="48"/>
      <c r="J35" s="17"/>
      <c r="K35" s="17">
        <f t="shared" si="0"/>
        <v>0</v>
      </c>
      <c r="L35" s="17">
        <f t="shared" si="1"/>
        <v>0</v>
      </c>
      <c r="M35" s="17">
        <f t="shared" si="2"/>
        <v>0</v>
      </c>
      <c r="N35" s="17">
        <f t="shared" si="3"/>
        <v>0</v>
      </c>
      <c r="O35" s="17">
        <f t="shared" si="4"/>
        <v>0</v>
      </c>
      <c r="P35" s="17">
        <f t="shared" si="5"/>
        <v>0</v>
      </c>
    </row>
    <row r="36" spans="1:16" s="9" customFormat="1" ht="15" customHeight="1">
      <c r="A36" s="10">
        <v>19</v>
      </c>
      <c r="B36" s="11" t="s">
        <v>21</v>
      </c>
      <c r="C36" s="12" t="s">
        <v>71</v>
      </c>
      <c r="D36" s="13" t="s">
        <v>23</v>
      </c>
      <c r="E36" s="13">
        <v>2</v>
      </c>
      <c r="F36" s="17"/>
      <c r="G36" s="15"/>
      <c r="H36" s="15"/>
      <c r="I36" s="48"/>
      <c r="J36" s="17"/>
      <c r="K36" s="17">
        <f t="shared" si="0"/>
        <v>0</v>
      </c>
      <c r="L36" s="17">
        <f t="shared" si="1"/>
        <v>0</v>
      </c>
      <c r="M36" s="17">
        <f t="shared" si="2"/>
        <v>0</v>
      </c>
      <c r="N36" s="17">
        <f t="shared" si="3"/>
        <v>0</v>
      </c>
      <c r="O36" s="17">
        <f t="shared" si="4"/>
        <v>0</v>
      </c>
      <c r="P36" s="17">
        <f t="shared" si="5"/>
        <v>0</v>
      </c>
    </row>
    <row r="37" spans="1:16" s="9" customFormat="1" ht="15" customHeight="1">
      <c r="A37" s="10">
        <v>20</v>
      </c>
      <c r="B37" s="11" t="s">
        <v>21</v>
      </c>
      <c r="C37" s="12" t="s">
        <v>72</v>
      </c>
      <c r="D37" s="13" t="s">
        <v>23</v>
      </c>
      <c r="E37" s="13">
        <v>4</v>
      </c>
      <c r="F37" s="17"/>
      <c r="G37" s="15"/>
      <c r="H37" s="15"/>
      <c r="I37" s="48"/>
      <c r="J37" s="17"/>
      <c r="K37" s="17">
        <f t="shared" si="0"/>
        <v>0</v>
      </c>
      <c r="L37" s="17">
        <f t="shared" si="1"/>
        <v>0</v>
      </c>
      <c r="M37" s="17">
        <f t="shared" si="2"/>
        <v>0</v>
      </c>
      <c r="N37" s="17">
        <f t="shared" si="3"/>
        <v>0</v>
      </c>
      <c r="O37" s="17">
        <f t="shared" si="4"/>
        <v>0</v>
      </c>
      <c r="P37" s="17">
        <f t="shared" si="5"/>
        <v>0</v>
      </c>
    </row>
    <row r="38" spans="1:16" s="9" customFormat="1" ht="15" customHeight="1">
      <c r="A38" s="10">
        <v>21</v>
      </c>
      <c r="B38" s="11" t="s">
        <v>21</v>
      </c>
      <c r="C38" s="12" t="s">
        <v>28</v>
      </c>
      <c r="D38" s="13" t="s">
        <v>23</v>
      </c>
      <c r="E38" s="13">
        <v>1</v>
      </c>
      <c r="F38" s="17"/>
      <c r="G38" s="15"/>
      <c r="H38" s="15"/>
      <c r="I38" s="17"/>
      <c r="J38" s="17"/>
      <c r="K38" s="17">
        <f t="shared" si="0"/>
        <v>0</v>
      </c>
      <c r="L38" s="17">
        <f t="shared" si="1"/>
        <v>0</v>
      </c>
      <c r="M38" s="17">
        <f t="shared" si="2"/>
        <v>0</v>
      </c>
      <c r="N38" s="17">
        <f t="shared" si="3"/>
        <v>0</v>
      </c>
      <c r="O38" s="17">
        <f t="shared" si="4"/>
        <v>0</v>
      </c>
      <c r="P38" s="17">
        <f t="shared" si="5"/>
        <v>0</v>
      </c>
    </row>
    <row r="39" spans="1:16" s="9" customFormat="1" ht="15" customHeight="1">
      <c r="A39" s="10">
        <v>22</v>
      </c>
      <c r="B39" s="11" t="s">
        <v>21</v>
      </c>
      <c r="C39" s="12" t="s">
        <v>29</v>
      </c>
      <c r="D39" s="13" t="s">
        <v>23</v>
      </c>
      <c r="E39" s="13">
        <v>1</v>
      </c>
      <c r="F39" s="18"/>
      <c r="G39" s="15"/>
      <c r="H39" s="15"/>
      <c r="I39" s="15"/>
      <c r="J39" s="16"/>
      <c r="K39" s="17">
        <f t="shared" si="0"/>
        <v>0</v>
      </c>
      <c r="L39" s="17">
        <f t="shared" si="1"/>
        <v>0</v>
      </c>
      <c r="M39" s="17">
        <f t="shared" si="2"/>
        <v>0</v>
      </c>
      <c r="N39" s="17">
        <f t="shared" si="3"/>
        <v>0</v>
      </c>
      <c r="O39" s="17">
        <f t="shared" si="4"/>
        <v>0</v>
      </c>
      <c r="P39" s="17">
        <f t="shared" si="5"/>
        <v>0</v>
      </c>
    </row>
    <row r="40" spans="1:16" s="9" customFormat="1" ht="15" customHeight="1">
      <c r="A40" s="7">
        <v>23</v>
      </c>
      <c r="B40" s="8"/>
      <c r="C40" s="8" t="s">
        <v>31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6" s="9" customFormat="1" ht="15" customHeight="1">
      <c r="A41" s="10">
        <v>24</v>
      </c>
      <c r="B41" s="11" t="s">
        <v>21</v>
      </c>
      <c r="C41" s="12" t="s">
        <v>69</v>
      </c>
      <c r="D41" s="13" t="s">
        <v>23</v>
      </c>
      <c r="E41" s="13">
        <v>100</v>
      </c>
      <c r="F41" s="17"/>
      <c r="G41" s="15"/>
      <c r="H41" s="15"/>
      <c r="I41" s="49"/>
      <c r="J41" s="17"/>
      <c r="K41" s="17">
        <f t="shared" si="0"/>
        <v>0</v>
      </c>
      <c r="L41" s="17">
        <f t="shared" si="1"/>
        <v>0</v>
      </c>
      <c r="M41" s="17">
        <f t="shared" si="2"/>
        <v>0</v>
      </c>
      <c r="N41" s="17">
        <f t="shared" si="3"/>
        <v>0</v>
      </c>
      <c r="O41" s="17">
        <f t="shared" si="4"/>
        <v>0</v>
      </c>
      <c r="P41" s="17">
        <f t="shared" si="5"/>
        <v>0</v>
      </c>
    </row>
    <row r="42" spans="1:16" s="9" customFormat="1" ht="15" customHeight="1">
      <c r="A42" s="10">
        <v>25</v>
      </c>
      <c r="B42" s="11" t="s">
        <v>21</v>
      </c>
      <c r="C42" s="12" t="s">
        <v>70</v>
      </c>
      <c r="D42" s="13" t="s">
        <v>23</v>
      </c>
      <c r="E42" s="13">
        <v>12</v>
      </c>
      <c r="F42" s="17"/>
      <c r="G42" s="15"/>
      <c r="H42" s="15"/>
      <c r="I42" s="49"/>
      <c r="J42" s="17"/>
      <c r="K42" s="17">
        <f t="shared" si="0"/>
        <v>0</v>
      </c>
      <c r="L42" s="17">
        <f t="shared" si="1"/>
        <v>0</v>
      </c>
      <c r="M42" s="17">
        <f t="shared" si="2"/>
        <v>0</v>
      </c>
      <c r="N42" s="17">
        <f t="shared" si="3"/>
        <v>0</v>
      </c>
      <c r="O42" s="17">
        <f t="shared" si="4"/>
        <v>0</v>
      </c>
      <c r="P42" s="17">
        <f t="shared" si="5"/>
        <v>0</v>
      </c>
    </row>
    <row r="43" spans="1:16" s="9" customFormat="1" ht="15" customHeight="1">
      <c r="A43" s="10">
        <v>26</v>
      </c>
      <c r="B43" s="11" t="s">
        <v>21</v>
      </c>
      <c r="C43" s="12" t="s">
        <v>71</v>
      </c>
      <c r="D43" s="13" t="s">
        <v>23</v>
      </c>
      <c r="E43" s="13">
        <v>2</v>
      </c>
      <c r="F43" s="17"/>
      <c r="G43" s="15"/>
      <c r="H43" s="15"/>
      <c r="I43" s="49"/>
      <c r="J43" s="17"/>
      <c r="K43" s="17">
        <f t="shared" si="0"/>
        <v>0</v>
      </c>
      <c r="L43" s="17">
        <f t="shared" si="1"/>
        <v>0</v>
      </c>
      <c r="M43" s="17">
        <f t="shared" si="2"/>
        <v>0</v>
      </c>
      <c r="N43" s="17">
        <f t="shared" si="3"/>
        <v>0</v>
      </c>
      <c r="O43" s="17">
        <f t="shared" si="4"/>
        <v>0</v>
      </c>
      <c r="P43" s="17">
        <f t="shared" si="5"/>
        <v>0</v>
      </c>
    </row>
    <row r="44" spans="1:16" s="9" customFormat="1" ht="15" customHeight="1">
      <c r="A44" s="10">
        <v>27</v>
      </c>
      <c r="B44" s="11" t="s">
        <v>21</v>
      </c>
      <c r="C44" s="12" t="s">
        <v>72</v>
      </c>
      <c r="D44" s="13" t="s">
        <v>23</v>
      </c>
      <c r="E44" s="13">
        <v>4</v>
      </c>
      <c r="F44" s="17"/>
      <c r="G44" s="15"/>
      <c r="H44" s="15"/>
      <c r="I44" s="49"/>
      <c r="J44" s="17"/>
      <c r="K44" s="17">
        <f t="shared" si="0"/>
        <v>0</v>
      </c>
      <c r="L44" s="17">
        <f t="shared" si="1"/>
        <v>0</v>
      </c>
      <c r="M44" s="17">
        <f t="shared" si="2"/>
        <v>0</v>
      </c>
      <c r="N44" s="17">
        <f t="shared" si="3"/>
        <v>0</v>
      </c>
      <c r="O44" s="17">
        <f t="shared" si="4"/>
        <v>0</v>
      </c>
      <c r="P44" s="17">
        <f t="shared" si="5"/>
        <v>0</v>
      </c>
    </row>
    <row r="45" spans="1:16" s="9" customFormat="1" ht="15" customHeight="1">
      <c r="A45" s="10">
        <v>28</v>
      </c>
      <c r="B45" s="11" t="s">
        <v>21</v>
      </c>
      <c r="C45" s="12" t="s">
        <v>28</v>
      </c>
      <c r="D45" s="13" t="s">
        <v>23</v>
      </c>
      <c r="E45" s="13">
        <v>1</v>
      </c>
      <c r="F45" s="17"/>
      <c r="G45" s="15"/>
      <c r="H45" s="15"/>
      <c r="I45" s="17"/>
      <c r="J45" s="17"/>
      <c r="K45" s="17">
        <f t="shared" si="0"/>
        <v>0</v>
      </c>
      <c r="L45" s="17">
        <f t="shared" si="1"/>
        <v>0</v>
      </c>
      <c r="M45" s="17">
        <f t="shared" si="2"/>
        <v>0</v>
      </c>
      <c r="N45" s="17">
        <f t="shared" si="3"/>
        <v>0</v>
      </c>
      <c r="O45" s="17">
        <f t="shared" si="4"/>
        <v>0</v>
      </c>
      <c r="P45" s="17">
        <f t="shared" si="5"/>
        <v>0</v>
      </c>
    </row>
    <row r="46" spans="1:16" s="9" customFormat="1" ht="15" customHeight="1">
      <c r="A46" s="10">
        <v>29</v>
      </c>
      <c r="B46" s="11" t="s">
        <v>21</v>
      </c>
      <c r="C46" s="12" t="s">
        <v>29</v>
      </c>
      <c r="D46" s="13" t="s">
        <v>23</v>
      </c>
      <c r="E46" s="13">
        <v>1</v>
      </c>
      <c r="F46" s="18"/>
      <c r="G46" s="15"/>
      <c r="H46" s="15"/>
      <c r="I46" s="15"/>
      <c r="J46" s="16"/>
      <c r="K46" s="17">
        <f t="shared" si="0"/>
        <v>0</v>
      </c>
      <c r="L46" s="17">
        <f t="shared" si="1"/>
        <v>0</v>
      </c>
      <c r="M46" s="17">
        <f t="shared" si="2"/>
        <v>0</v>
      </c>
      <c r="N46" s="17">
        <f t="shared" si="3"/>
        <v>0</v>
      </c>
      <c r="O46" s="17">
        <f t="shared" si="4"/>
        <v>0</v>
      </c>
      <c r="P46" s="17">
        <f t="shared" si="5"/>
        <v>0</v>
      </c>
    </row>
    <row r="47" spans="1:16" s="9" customFormat="1" ht="15" customHeight="1">
      <c r="A47" s="7">
        <v>30</v>
      </c>
      <c r="B47" s="8"/>
      <c r="C47" s="8" t="s">
        <v>32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6" s="9" customFormat="1" ht="15" customHeight="1">
      <c r="A48" s="10">
        <v>31</v>
      </c>
      <c r="B48" s="11" t="s">
        <v>21</v>
      </c>
      <c r="C48" s="12" t="s">
        <v>69</v>
      </c>
      <c r="D48" s="13" t="s">
        <v>23</v>
      </c>
      <c r="E48" s="13">
        <v>100</v>
      </c>
      <c r="F48" s="17"/>
      <c r="G48" s="15"/>
      <c r="H48" s="15"/>
      <c r="I48" s="50"/>
      <c r="J48" s="17"/>
      <c r="K48" s="17">
        <f t="shared" si="0"/>
        <v>0</v>
      </c>
      <c r="L48" s="17">
        <f t="shared" si="1"/>
        <v>0</v>
      </c>
      <c r="M48" s="17">
        <f t="shared" si="2"/>
        <v>0</v>
      </c>
      <c r="N48" s="17">
        <f t="shared" si="3"/>
        <v>0</v>
      </c>
      <c r="O48" s="17">
        <f t="shared" si="4"/>
        <v>0</v>
      </c>
      <c r="P48" s="17">
        <f t="shared" si="5"/>
        <v>0</v>
      </c>
    </row>
    <row r="49" spans="1:16" s="9" customFormat="1" ht="15" customHeight="1">
      <c r="A49" s="10">
        <v>32</v>
      </c>
      <c r="B49" s="11" t="s">
        <v>21</v>
      </c>
      <c r="C49" s="12" t="s">
        <v>70</v>
      </c>
      <c r="D49" s="13" t="s">
        <v>23</v>
      </c>
      <c r="E49" s="13">
        <v>13</v>
      </c>
      <c r="F49" s="17"/>
      <c r="G49" s="15"/>
      <c r="H49" s="15"/>
      <c r="I49" s="50"/>
      <c r="J49" s="17"/>
      <c r="K49" s="17">
        <f t="shared" si="0"/>
        <v>0</v>
      </c>
      <c r="L49" s="17">
        <f t="shared" si="1"/>
        <v>0</v>
      </c>
      <c r="M49" s="17">
        <f t="shared" si="2"/>
        <v>0</v>
      </c>
      <c r="N49" s="17">
        <f t="shared" si="3"/>
        <v>0</v>
      </c>
      <c r="O49" s="17">
        <f t="shared" si="4"/>
        <v>0</v>
      </c>
      <c r="P49" s="17">
        <f t="shared" si="5"/>
        <v>0</v>
      </c>
    </row>
    <row r="50" spans="1:16" s="9" customFormat="1" ht="15" customHeight="1">
      <c r="A50" s="10">
        <v>33</v>
      </c>
      <c r="B50" s="11" t="s">
        <v>21</v>
      </c>
      <c r="C50" s="12" t="s">
        <v>71</v>
      </c>
      <c r="D50" s="13" t="s">
        <v>23</v>
      </c>
      <c r="E50" s="13">
        <v>2</v>
      </c>
      <c r="F50" s="17"/>
      <c r="G50" s="15"/>
      <c r="H50" s="15"/>
      <c r="I50" s="50"/>
      <c r="J50" s="17"/>
      <c r="K50" s="17">
        <f t="shared" si="0"/>
        <v>0</v>
      </c>
      <c r="L50" s="17">
        <f t="shared" si="1"/>
        <v>0</v>
      </c>
      <c r="M50" s="17">
        <f t="shared" si="2"/>
        <v>0</v>
      </c>
      <c r="N50" s="17">
        <f t="shared" si="3"/>
        <v>0</v>
      </c>
      <c r="O50" s="17">
        <f t="shared" si="4"/>
        <v>0</v>
      </c>
      <c r="P50" s="17">
        <f t="shared" si="5"/>
        <v>0</v>
      </c>
    </row>
    <row r="51" spans="1:16" s="9" customFormat="1" ht="15" customHeight="1">
      <c r="A51" s="10">
        <v>34</v>
      </c>
      <c r="B51" s="11" t="s">
        <v>21</v>
      </c>
      <c r="C51" s="12" t="s">
        <v>72</v>
      </c>
      <c r="D51" s="13" t="s">
        <v>23</v>
      </c>
      <c r="E51" s="13">
        <v>4</v>
      </c>
      <c r="F51" s="17"/>
      <c r="G51" s="15"/>
      <c r="H51" s="15"/>
      <c r="I51" s="50"/>
      <c r="J51" s="17"/>
      <c r="K51" s="17">
        <f t="shared" si="0"/>
        <v>0</v>
      </c>
      <c r="L51" s="17">
        <f t="shared" si="1"/>
        <v>0</v>
      </c>
      <c r="M51" s="17">
        <f t="shared" si="2"/>
        <v>0</v>
      </c>
      <c r="N51" s="17">
        <f t="shared" si="3"/>
        <v>0</v>
      </c>
      <c r="O51" s="17">
        <f t="shared" si="4"/>
        <v>0</v>
      </c>
      <c r="P51" s="17">
        <f t="shared" si="5"/>
        <v>0</v>
      </c>
    </row>
    <row r="52" spans="1:16" s="9" customFormat="1" ht="15" customHeight="1">
      <c r="A52" s="10">
        <v>35</v>
      </c>
      <c r="B52" s="11" t="s">
        <v>21</v>
      </c>
      <c r="C52" s="12" t="s">
        <v>28</v>
      </c>
      <c r="D52" s="13" t="s">
        <v>23</v>
      </c>
      <c r="E52" s="13">
        <v>1</v>
      </c>
      <c r="F52" s="17"/>
      <c r="G52" s="15"/>
      <c r="H52" s="15"/>
      <c r="I52" s="17"/>
      <c r="J52" s="17"/>
      <c r="K52" s="17">
        <f t="shared" si="0"/>
        <v>0</v>
      </c>
      <c r="L52" s="17">
        <f t="shared" si="1"/>
        <v>0</v>
      </c>
      <c r="M52" s="17">
        <f t="shared" si="2"/>
        <v>0</v>
      </c>
      <c r="N52" s="17">
        <f t="shared" si="3"/>
        <v>0</v>
      </c>
      <c r="O52" s="17">
        <f t="shared" si="4"/>
        <v>0</v>
      </c>
      <c r="P52" s="17">
        <f t="shared" si="5"/>
        <v>0</v>
      </c>
    </row>
    <row r="53" spans="1:16" s="9" customFormat="1" ht="15" customHeight="1">
      <c r="A53" s="10">
        <v>36</v>
      </c>
      <c r="B53" s="11" t="s">
        <v>21</v>
      </c>
      <c r="C53" s="12" t="s">
        <v>29</v>
      </c>
      <c r="D53" s="13" t="s">
        <v>23</v>
      </c>
      <c r="E53" s="13">
        <v>1</v>
      </c>
      <c r="F53" s="18"/>
      <c r="G53" s="15"/>
      <c r="H53" s="15"/>
      <c r="I53" s="15"/>
      <c r="J53" s="16"/>
      <c r="K53" s="17">
        <f t="shared" si="0"/>
        <v>0</v>
      </c>
      <c r="L53" s="17">
        <f t="shared" si="1"/>
        <v>0</v>
      </c>
      <c r="M53" s="17">
        <f t="shared" si="2"/>
        <v>0</v>
      </c>
      <c r="N53" s="17">
        <f t="shared" si="3"/>
        <v>0</v>
      </c>
      <c r="O53" s="17">
        <f t="shared" si="4"/>
        <v>0</v>
      </c>
      <c r="P53" s="17">
        <f t="shared" si="5"/>
        <v>0</v>
      </c>
    </row>
    <row r="54" spans="1:16" s="9" customFormat="1" ht="15" customHeight="1">
      <c r="A54" s="7">
        <v>37</v>
      </c>
      <c r="B54" s="8"/>
      <c r="C54" s="8" t="s">
        <v>33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6" s="9" customFormat="1" ht="15" customHeight="1">
      <c r="A55" s="10">
        <v>38</v>
      </c>
      <c r="B55" s="11" t="s">
        <v>21</v>
      </c>
      <c r="C55" s="12" t="s">
        <v>69</v>
      </c>
      <c r="D55" s="13" t="s">
        <v>23</v>
      </c>
      <c r="E55" s="13">
        <v>100</v>
      </c>
      <c r="F55" s="17"/>
      <c r="G55" s="15"/>
      <c r="H55" s="15"/>
      <c r="I55" s="51"/>
      <c r="J55" s="17"/>
      <c r="K55" s="17">
        <f t="shared" si="0"/>
        <v>0</v>
      </c>
      <c r="L55" s="17">
        <f t="shared" si="1"/>
        <v>0</v>
      </c>
      <c r="M55" s="17">
        <f t="shared" si="2"/>
        <v>0</v>
      </c>
      <c r="N55" s="17">
        <f t="shared" si="3"/>
        <v>0</v>
      </c>
      <c r="O55" s="17">
        <f t="shared" si="4"/>
        <v>0</v>
      </c>
      <c r="P55" s="17">
        <f t="shared" si="5"/>
        <v>0</v>
      </c>
    </row>
    <row r="56" spans="1:16" s="9" customFormat="1" ht="15" customHeight="1">
      <c r="A56" s="10">
        <v>39</v>
      </c>
      <c r="B56" s="11" t="s">
        <v>21</v>
      </c>
      <c r="C56" s="12" t="s">
        <v>70</v>
      </c>
      <c r="D56" s="13" t="s">
        <v>23</v>
      </c>
      <c r="E56" s="13">
        <v>13</v>
      </c>
      <c r="F56" s="17"/>
      <c r="G56" s="15"/>
      <c r="H56" s="15"/>
      <c r="I56" s="51"/>
      <c r="J56" s="17"/>
      <c r="K56" s="17">
        <f t="shared" si="0"/>
        <v>0</v>
      </c>
      <c r="L56" s="17">
        <f t="shared" si="1"/>
        <v>0</v>
      </c>
      <c r="M56" s="17">
        <f t="shared" si="2"/>
        <v>0</v>
      </c>
      <c r="N56" s="17">
        <f t="shared" si="3"/>
        <v>0</v>
      </c>
      <c r="O56" s="17">
        <f t="shared" si="4"/>
        <v>0</v>
      </c>
      <c r="P56" s="17">
        <f t="shared" si="5"/>
        <v>0</v>
      </c>
    </row>
    <row r="57" spans="1:16" s="9" customFormat="1" ht="15" customHeight="1">
      <c r="A57" s="10">
        <v>40</v>
      </c>
      <c r="B57" s="11" t="s">
        <v>21</v>
      </c>
      <c r="C57" s="12" t="s">
        <v>71</v>
      </c>
      <c r="D57" s="13" t="s">
        <v>23</v>
      </c>
      <c r="E57" s="13">
        <v>1</v>
      </c>
      <c r="F57" s="17"/>
      <c r="G57" s="15"/>
      <c r="H57" s="15"/>
      <c r="I57" s="51"/>
      <c r="J57" s="17"/>
      <c r="K57" s="17">
        <f t="shared" si="0"/>
        <v>0</v>
      </c>
      <c r="L57" s="17">
        <f t="shared" si="1"/>
        <v>0</v>
      </c>
      <c r="M57" s="17">
        <f t="shared" si="2"/>
        <v>0</v>
      </c>
      <c r="N57" s="17">
        <f t="shared" si="3"/>
        <v>0</v>
      </c>
      <c r="O57" s="17">
        <f t="shared" si="4"/>
        <v>0</v>
      </c>
      <c r="P57" s="17">
        <f t="shared" si="5"/>
        <v>0</v>
      </c>
    </row>
    <row r="58" spans="1:16" s="9" customFormat="1" ht="15" customHeight="1">
      <c r="A58" s="10">
        <v>41</v>
      </c>
      <c r="B58" s="11" t="s">
        <v>21</v>
      </c>
      <c r="C58" s="12" t="s">
        <v>72</v>
      </c>
      <c r="D58" s="13" t="s">
        <v>23</v>
      </c>
      <c r="E58" s="13">
        <v>4</v>
      </c>
      <c r="F58" s="17"/>
      <c r="G58" s="15"/>
      <c r="H58" s="15"/>
      <c r="I58" s="51"/>
      <c r="J58" s="17"/>
      <c r="K58" s="17">
        <f t="shared" si="0"/>
        <v>0</v>
      </c>
      <c r="L58" s="17">
        <f t="shared" si="1"/>
        <v>0</v>
      </c>
      <c r="M58" s="17">
        <f t="shared" si="2"/>
        <v>0</v>
      </c>
      <c r="N58" s="17">
        <f t="shared" si="3"/>
        <v>0</v>
      </c>
      <c r="O58" s="17">
        <f t="shared" si="4"/>
        <v>0</v>
      </c>
      <c r="P58" s="17">
        <f t="shared" si="5"/>
        <v>0</v>
      </c>
    </row>
    <row r="59" spans="1:16" s="9" customFormat="1" ht="15" customHeight="1">
      <c r="A59" s="10">
        <v>42</v>
      </c>
      <c r="B59" s="11" t="s">
        <v>21</v>
      </c>
      <c r="C59" s="12" t="s">
        <v>28</v>
      </c>
      <c r="D59" s="13" t="s">
        <v>23</v>
      </c>
      <c r="E59" s="13">
        <v>1</v>
      </c>
      <c r="F59" s="17"/>
      <c r="G59" s="15"/>
      <c r="H59" s="15"/>
      <c r="I59" s="17"/>
      <c r="J59" s="17"/>
      <c r="K59" s="17">
        <f t="shared" si="0"/>
        <v>0</v>
      </c>
      <c r="L59" s="17">
        <f t="shared" si="1"/>
        <v>0</v>
      </c>
      <c r="M59" s="17">
        <f t="shared" si="2"/>
        <v>0</v>
      </c>
      <c r="N59" s="17">
        <f t="shared" si="3"/>
        <v>0</v>
      </c>
      <c r="O59" s="17">
        <f t="shared" si="4"/>
        <v>0</v>
      </c>
      <c r="P59" s="17">
        <f t="shared" si="5"/>
        <v>0</v>
      </c>
    </row>
    <row r="60" spans="1:16" s="9" customFormat="1" ht="15" customHeight="1">
      <c r="A60" s="10">
        <v>43</v>
      </c>
      <c r="B60" s="11" t="s">
        <v>21</v>
      </c>
      <c r="C60" s="12" t="s">
        <v>29</v>
      </c>
      <c r="D60" s="13" t="s">
        <v>23</v>
      </c>
      <c r="E60" s="13">
        <v>1</v>
      </c>
      <c r="F60" s="18"/>
      <c r="G60" s="15"/>
      <c r="H60" s="15"/>
      <c r="I60" s="15"/>
      <c r="J60" s="16"/>
      <c r="K60" s="17">
        <f t="shared" si="0"/>
        <v>0</v>
      </c>
      <c r="L60" s="17">
        <f t="shared" si="1"/>
        <v>0</v>
      </c>
      <c r="M60" s="17">
        <f t="shared" si="2"/>
        <v>0</v>
      </c>
      <c r="N60" s="17">
        <f t="shared" si="3"/>
        <v>0</v>
      </c>
      <c r="O60" s="17">
        <f t="shared" si="4"/>
        <v>0</v>
      </c>
      <c r="P60" s="17">
        <f t="shared" si="5"/>
        <v>0</v>
      </c>
    </row>
    <row r="61" spans="1:16" s="9" customFormat="1" ht="15" customHeight="1">
      <c r="A61" s="7">
        <v>44</v>
      </c>
      <c r="B61" s="8"/>
      <c r="C61" s="8" t="s">
        <v>34</v>
      </c>
      <c r="D61" s="8"/>
      <c r="E61" s="8"/>
      <c r="F61" s="8"/>
      <c r="G61" s="44"/>
      <c r="H61" s="8"/>
      <c r="I61" s="8"/>
      <c r="J61" s="8"/>
      <c r="K61" s="8"/>
      <c r="L61" s="8"/>
      <c r="M61" s="8"/>
      <c r="N61" s="8"/>
      <c r="O61" s="8"/>
      <c r="P61" s="8"/>
    </row>
    <row r="62" spans="1:16" s="9" customFormat="1" ht="15" customHeight="1">
      <c r="A62" s="10">
        <v>45</v>
      </c>
      <c r="B62" s="11" t="s">
        <v>21</v>
      </c>
      <c r="C62" s="12" t="s">
        <v>73</v>
      </c>
      <c r="D62" s="13" t="s">
        <v>23</v>
      </c>
      <c r="E62" s="13">
        <v>9</v>
      </c>
      <c r="F62" s="17"/>
      <c r="G62" s="15"/>
      <c r="H62" s="15"/>
      <c r="I62" s="52"/>
      <c r="J62" s="17"/>
      <c r="K62" s="17">
        <f>SUM(H62:J62)</f>
        <v>0</v>
      </c>
      <c r="L62" s="17">
        <f>E62*F62</f>
        <v>0</v>
      </c>
      <c r="M62" s="17">
        <f>E62*H62</f>
        <v>0</v>
      </c>
      <c r="N62" s="17">
        <f>E62*I62</f>
        <v>0</v>
      </c>
      <c r="O62" s="17">
        <f>E62*J62</f>
        <v>0</v>
      </c>
      <c r="P62" s="17">
        <f>SUM(M62:O62)</f>
        <v>0</v>
      </c>
    </row>
    <row r="63" spans="1:16" s="9" customFormat="1" ht="15" customHeight="1">
      <c r="A63" s="10">
        <v>46</v>
      </c>
      <c r="B63" s="11" t="s">
        <v>21</v>
      </c>
      <c r="C63" s="12" t="s">
        <v>28</v>
      </c>
      <c r="D63" s="13" t="s">
        <v>23</v>
      </c>
      <c r="E63" s="13">
        <v>1</v>
      </c>
      <c r="F63" s="17"/>
      <c r="G63" s="15"/>
      <c r="H63" s="15"/>
      <c r="I63" s="17"/>
      <c r="J63" s="17"/>
      <c r="K63" s="17">
        <f>SUM(H63:J63)</f>
        <v>0</v>
      </c>
      <c r="L63" s="17">
        <f>E63*F63</f>
        <v>0</v>
      </c>
      <c r="M63" s="17">
        <f>E63*H63</f>
        <v>0</v>
      </c>
      <c r="N63" s="17">
        <f>E63*I63</f>
        <v>0</v>
      </c>
      <c r="O63" s="17">
        <f>E63*J63</f>
        <v>0</v>
      </c>
      <c r="P63" s="17">
        <f>SUM(M63:O63)</f>
        <v>0</v>
      </c>
    </row>
    <row r="64" spans="1:16" s="9" customFormat="1" ht="15" customHeight="1">
      <c r="A64" s="10">
        <v>47</v>
      </c>
      <c r="B64" s="11" t="s">
        <v>21</v>
      </c>
      <c r="C64" s="12" t="s">
        <v>29</v>
      </c>
      <c r="D64" s="13" t="s">
        <v>23</v>
      </c>
      <c r="E64" s="13">
        <v>1</v>
      </c>
      <c r="F64" s="18"/>
      <c r="G64" s="15"/>
      <c r="H64" s="15"/>
      <c r="I64" s="15"/>
      <c r="J64" s="16"/>
      <c r="K64" s="17">
        <f>SUM(H64:J64)</f>
        <v>0</v>
      </c>
      <c r="L64" s="17">
        <f>E64*F64</f>
        <v>0</v>
      </c>
      <c r="M64" s="17">
        <f>E64*H64</f>
        <v>0</v>
      </c>
      <c r="N64" s="17">
        <f>E64*I64</f>
        <v>0</v>
      </c>
      <c r="O64" s="17">
        <f>E64*J64</f>
        <v>0</v>
      </c>
      <c r="P64" s="17">
        <f>SUM(M64:O64)</f>
        <v>0</v>
      </c>
    </row>
    <row r="65" spans="1:19" s="9" customFormat="1" ht="15" customHeight="1">
      <c r="A65" s="7">
        <v>48</v>
      </c>
      <c r="B65" s="8"/>
      <c r="C65" s="8" t="s">
        <v>35</v>
      </c>
      <c r="D65" s="8"/>
      <c r="E65" s="8"/>
      <c r="F65" s="8"/>
      <c r="G65" s="44"/>
      <c r="H65" s="8"/>
      <c r="I65" s="8"/>
      <c r="J65" s="8"/>
      <c r="K65" s="8"/>
      <c r="L65" s="8"/>
      <c r="M65" s="8"/>
      <c r="N65" s="8"/>
      <c r="O65" s="8"/>
      <c r="P65" s="8"/>
    </row>
    <row r="66" spans="1:19" s="9" customFormat="1" ht="15" customHeight="1">
      <c r="A66" s="10">
        <v>49</v>
      </c>
      <c r="B66" s="11" t="s">
        <v>21</v>
      </c>
      <c r="C66" s="12" t="s">
        <v>73</v>
      </c>
      <c r="D66" s="13" t="s">
        <v>23</v>
      </c>
      <c r="E66" s="13">
        <v>9</v>
      </c>
      <c r="F66" s="17"/>
      <c r="G66" s="15"/>
      <c r="H66" s="15"/>
      <c r="I66" s="53"/>
      <c r="J66" s="17"/>
      <c r="K66" s="17">
        <f>SUM(H66:J66)</f>
        <v>0</v>
      </c>
      <c r="L66" s="17">
        <f>E66*F66</f>
        <v>0</v>
      </c>
      <c r="M66" s="17">
        <f>E66*H66</f>
        <v>0</v>
      </c>
      <c r="N66" s="17">
        <f>E66*I66</f>
        <v>0</v>
      </c>
      <c r="O66" s="17">
        <f>E66*J66</f>
        <v>0</v>
      </c>
      <c r="P66" s="17">
        <f>SUM(M66:O66)</f>
        <v>0</v>
      </c>
    </row>
    <row r="67" spans="1:19" s="9" customFormat="1" ht="15" customHeight="1">
      <c r="A67" s="10">
        <v>50</v>
      </c>
      <c r="B67" s="11" t="s">
        <v>21</v>
      </c>
      <c r="C67" s="12" t="s">
        <v>28</v>
      </c>
      <c r="D67" s="13" t="s">
        <v>23</v>
      </c>
      <c r="E67" s="13">
        <v>1</v>
      </c>
      <c r="F67" s="17"/>
      <c r="G67" s="15"/>
      <c r="H67" s="15"/>
      <c r="I67" s="17"/>
      <c r="J67" s="17"/>
      <c r="K67" s="17">
        <f>SUM(H67:J67)</f>
        <v>0</v>
      </c>
      <c r="L67" s="17">
        <f>E67*F67</f>
        <v>0</v>
      </c>
      <c r="M67" s="17">
        <f>E67*H67</f>
        <v>0</v>
      </c>
      <c r="N67" s="17">
        <f>E67*I67</f>
        <v>0</v>
      </c>
      <c r="O67" s="17">
        <f>E67*J67</f>
        <v>0</v>
      </c>
      <c r="P67" s="17">
        <f>SUM(M67:O67)</f>
        <v>0</v>
      </c>
    </row>
    <row r="68" spans="1:19" s="9" customFormat="1" ht="15" customHeight="1">
      <c r="A68" s="10">
        <v>51</v>
      </c>
      <c r="B68" s="11" t="s">
        <v>21</v>
      </c>
      <c r="C68" s="12" t="s">
        <v>29</v>
      </c>
      <c r="D68" s="13" t="s">
        <v>23</v>
      </c>
      <c r="E68" s="13">
        <v>1</v>
      </c>
      <c r="F68" s="18"/>
      <c r="G68" s="15"/>
      <c r="H68" s="15"/>
      <c r="I68" s="15"/>
      <c r="J68" s="16"/>
      <c r="K68" s="17">
        <f>SUM(H68:J68)</f>
        <v>0</v>
      </c>
      <c r="L68" s="17">
        <f>E68*F68</f>
        <v>0</v>
      </c>
      <c r="M68" s="17">
        <f>E68*H68</f>
        <v>0</v>
      </c>
      <c r="N68" s="17">
        <f>E68*I68</f>
        <v>0</v>
      </c>
      <c r="O68" s="17">
        <f>E68*J68</f>
        <v>0</v>
      </c>
      <c r="P68" s="17">
        <f>SUM(M68:O68)</f>
        <v>0</v>
      </c>
    </row>
    <row r="69" spans="1:19" s="9" customFormat="1" ht="15" customHeight="1">
      <c r="A69" s="7">
        <v>52</v>
      </c>
      <c r="B69" s="8"/>
      <c r="C69" s="8" t="s">
        <v>36</v>
      </c>
      <c r="D69" s="8"/>
      <c r="E69" s="8"/>
      <c r="F69" s="8"/>
      <c r="G69" s="44"/>
      <c r="H69" s="8"/>
      <c r="I69" s="8"/>
      <c r="J69" s="8"/>
      <c r="K69" s="8"/>
      <c r="L69" s="8"/>
      <c r="M69" s="8"/>
      <c r="N69" s="8"/>
      <c r="O69" s="8"/>
      <c r="P69" s="8"/>
    </row>
    <row r="70" spans="1:19" s="9" customFormat="1" ht="15" customHeight="1">
      <c r="A70" s="10">
        <v>53</v>
      </c>
      <c r="B70" s="11" t="s">
        <v>21</v>
      </c>
      <c r="C70" s="12" t="s">
        <v>73</v>
      </c>
      <c r="D70" s="13" t="s">
        <v>23</v>
      </c>
      <c r="E70" s="13">
        <v>9</v>
      </c>
      <c r="F70" s="17"/>
      <c r="G70" s="15"/>
      <c r="H70" s="15"/>
      <c r="I70" s="54"/>
      <c r="J70" s="17"/>
      <c r="K70" s="17">
        <f>SUM(H70:J70)</f>
        <v>0</v>
      </c>
      <c r="L70" s="17">
        <f>E70*F70</f>
        <v>0</v>
      </c>
      <c r="M70" s="17">
        <f>E70*H70</f>
        <v>0</v>
      </c>
      <c r="N70" s="17">
        <f>E70*I70</f>
        <v>0</v>
      </c>
      <c r="O70" s="17">
        <f>E70*J70</f>
        <v>0</v>
      </c>
      <c r="P70" s="17">
        <f>SUM(M70:O70)</f>
        <v>0</v>
      </c>
    </row>
    <row r="71" spans="1:19" s="9" customFormat="1" ht="15" customHeight="1">
      <c r="A71" s="10">
        <v>54</v>
      </c>
      <c r="B71" s="11" t="s">
        <v>21</v>
      </c>
      <c r="C71" s="12" t="s">
        <v>28</v>
      </c>
      <c r="D71" s="13" t="s">
        <v>23</v>
      </c>
      <c r="E71" s="13">
        <v>1</v>
      </c>
      <c r="F71" s="17"/>
      <c r="G71" s="15"/>
      <c r="H71" s="15"/>
      <c r="I71" s="17"/>
      <c r="J71" s="17"/>
      <c r="K71" s="17">
        <f>SUM(H71:J71)</f>
        <v>0</v>
      </c>
      <c r="L71" s="17">
        <f>E71*F71</f>
        <v>0</v>
      </c>
      <c r="M71" s="17">
        <f>E71*H71</f>
        <v>0</v>
      </c>
      <c r="N71" s="17">
        <f>E71*I71</f>
        <v>0</v>
      </c>
      <c r="O71" s="17">
        <f>E71*J71</f>
        <v>0</v>
      </c>
      <c r="P71" s="17">
        <f>SUM(M71:O71)</f>
        <v>0</v>
      </c>
    </row>
    <row r="72" spans="1:19" s="9" customFormat="1" ht="15" customHeight="1">
      <c r="A72" s="10">
        <v>55</v>
      </c>
      <c r="B72" s="11" t="s">
        <v>21</v>
      </c>
      <c r="C72" s="12" t="s">
        <v>29</v>
      </c>
      <c r="D72" s="13" t="s">
        <v>23</v>
      </c>
      <c r="E72" s="13">
        <v>1</v>
      </c>
      <c r="F72" s="18"/>
      <c r="G72" s="15"/>
      <c r="H72" s="15"/>
      <c r="I72" s="15"/>
      <c r="J72" s="16"/>
      <c r="K72" s="17">
        <f>SUM(H72:J72)</f>
        <v>0</v>
      </c>
      <c r="L72" s="17">
        <f>E72*F72</f>
        <v>0</v>
      </c>
      <c r="M72" s="17">
        <f>E72*H72</f>
        <v>0</v>
      </c>
      <c r="N72" s="17">
        <f>E72*I72</f>
        <v>0</v>
      </c>
      <c r="O72" s="17">
        <f>E72*J72</f>
        <v>0</v>
      </c>
      <c r="P72" s="17">
        <f>SUM(M72:O72)</f>
        <v>0</v>
      </c>
    </row>
    <row r="73" spans="1:19" s="9" customFormat="1" ht="15" customHeight="1">
      <c r="A73" s="7">
        <v>56</v>
      </c>
      <c r="B73" s="8"/>
      <c r="C73" s="8" t="s">
        <v>37</v>
      </c>
      <c r="D73" s="8"/>
      <c r="E73" s="8"/>
      <c r="F73" s="8"/>
      <c r="G73" s="44"/>
      <c r="H73" s="8"/>
      <c r="I73" s="8"/>
      <c r="J73" s="8"/>
      <c r="K73" s="8"/>
      <c r="L73" s="8"/>
      <c r="M73" s="8"/>
      <c r="N73" s="8"/>
      <c r="O73" s="8"/>
      <c r="P73" s="8"/>
    </row>
    <row r="74" spans="1:19" s="9" customFormat="1" ht="15" customHeight="1">
      <c r="A74" s="10">
        <v>57</v>
      </c>
      <c r="B74" s="11" t="s">
        <v>21</v>
      </c>
      <c r="C74" s="12" t="s">
        <v>73</v>
      </c>
      <c r="D74" s="13" t="s">
        <v>23</v>
      </c>
      <c r="E74" s="13">
        <v>9</v>
      </c>
      <c r="F74" s="17"/>
      <c r="G74" s="15"/>
      <c r="H74" s="15"/>
      <c r="I74" s="55"/>
      <c r="J74" s="17"/>
      <c r="K74" s="17">
        <f>SUM(H74:J74)</f>
        <v>0</v>
      </c>
      <c r="L74" s="17">
        <f>E74*F74</f>
        <v>0</v>
      </c>
      <c r="M74" s="17">
        <f>E74*H74</f>
        <v>0</v>
      </c>
      <c r="N74" s="17">
        <f>E74*I74</f>
        <v>0</v>
      </c>
      <c r="O74" s="17">
        <f>E74*J74</f>
        <v>0</v>
      </c>
      <c r="P74" s="17">
        <f>SUM(M74:O74)</f>
        <v>0</v>
      </c>
    </row>
    <row r="75" spans="1:19" s="9" customFormat="1" ht="15" customHeight="1">
      <c r="A75" s="10">
        <v>58</v>
      </c>
      <c r="B75" s="11" t="s">
        <v>21</v>
      </c>
      <c r="C75" s="12" t="s">
        <v>28</v>
      </c>
      <c r="D75" s="13" t="s">
        <v>23</v>
      </c>
      <c r="E75" s="13">
        <v>1</v>
      </c>
      <c r="F75" s="17"/>
      <c r="G75" s="15"/>
      <c r="H75" s="15"/>
      <c r="I75" s="17"/>
      <c r="J75" s="17"/>
      <c r="K75" s="17">
        <f>SUM(H75:J75)</f>
        <v>0</v>
      </c>
      <c r="L75" s="17">
        <f>E75*F75</f>
        <v>0</v>
      </c>
      <c r="M75" s="17">
        <f>E75*H75</f>
        <v>0</v>
      </c>
      <c r="N75" s="17">
        <f>E75*I75</f>
        <v>0</v>
      </c>
      <c r="O75" s="17">
        <f>E75*J75</f>
        <v>0</v>
      </c>
      <c r="P75" s="17">
        <f>SUM(M75:O75)</f>
        <v>0</v>
      </c>
    </row>
    <row r="76" spans="1:19" s="9" customFormat="1" ht="19.5" customHeight="1">
      <c r="A76" s="10">
        <v>59</v>
      </c>
      <c r="B76" s="11" t="s">
        <v>21</v>
      </c>
      <c r="C76" s="12" t="s">
        <v>29</v>
      </c>
      <c r="D76" s="13" t="s">
        <v>23</v>
      </c>
      <c r="E76" s="13">
        <v>1</v>
      </c>
      <c r="F76" s="18"/>
      <c r="G76" s="15"/>
      <c r="H76" s="15"/>
      <c r="I76" s="15"/>
      <c r="J76" s="16"/>
      <c r="K76" s="17">
        <f>SUM(H76:J76)</f>
        <v>0</v>
      </c>
      <c r="L76" s="17">
        <f>E76*F76</f>
        <v>0</v>
      </c>
      <c r="M76" s="17">
        <f>E76*H76</f>
        <v>0</v>
      </c>
      <c r="N76" s="17">
        <f>E76*I76</f>
        <v>0</v>
      </c>
      <c r="O76" s="17">
        <f>E76*J76</f>
        <v>0</v>
      </c>
      <c r="P76" s="17">
        <f>SUM(M76:O76)</f>
        <v>0</v>
      </c>
    </row>
    <row r="77" spans="1:19" s="9" customFormat="1" ht="19.5" customHeight="1">
      <c r="A77" s="47">
        <v>60</v>
      </c>
      <c r="B77" s="40"/>
      <c r="C77" s="41" t="s">
        <v>74</v>
      </c>
      <c r="D77" s="42"/>
      <c r="E77" s="42"/>
      <c r="F77" s="43"/>
      <c r="G77" s="43"/>
      <c r="H77" s="44"/>
      <c r="I77" s="44"/>
      <c r="J77" s="45"/>
      <c r="K77" s="46"/>
      <c r="L77" s="46"/>
      <c r="M77" s="46"/>
      <c r="N77" s="46"/>
      <c r="O77" s="46"/>
      <c r="P77" s="46"/>
    </row>
    <row r="78" spans="1:19" s="9" customFormat="1" ht="19.5" customHeight="1">
      <c r="A78" s="10">
        <v>61</v>
      </c>
      <c r="B78" s="36" t="s">
        <v>21</v>
      </c>
      <c r="C78" s="37" t="s">
        <v>80</v>
      </c>
      <c r="D78" s="38" t="s">
        <v>68</v>
      </c>
      <c r="E78" s="39">
        <v>8</v>
      </c>
      <c r="F78" s="18"/>
      <c r="G78" s="15"/>
      <c r="H78" s="15"/>
      <c r="I78" s="15"/>
      <c r="J78" s="16"/>
      <c r="K78" s="17">
        <f>SUM(H78:J78)</f>
        <v>0</v>
      </c>
      <c r="L78" s="17">
        <f>E78*F78</f>
        <v>0</v>
      </c>
      <c r="M78" s="17">
        <f>E78*H78</f>
        <v>0</v>
      </c>
      <c r="N78" s="17">
        <f>E78*I78</f>
        <v>0</v>
      </c>
      <c r="O78" s="17">
        <f>E78*J78</f>
        <v>0</v>
      </c>
      <c r="P78" s="17">
        <f>SUM(M78:O78)</f>
        <v>0</v>
      </c>
    </row>
    <row r="79" spans="1:19" s="9" customFormat="1" ht="53.25" customHeight="1">
      <c r="A79" s="10">
        <v>62</v>
      </c>
      <c r="B79" s="11" t="s">
        <v>21</v>
      </c>
      <c r="C79" s="19" t="s">
        <v>52</v>
      </c>
      <c r="D79" s="20" t="s">
        <v>49</v>
      </c>
      <c r="E79" s="20">
        <v>1</v>
      </c>
      <c r="F79" s="18"/>
      <c r="G79" s="15"/>
      <c r="H79" s="15"/>
      <c r="I79" s="15"/>
      <c r="J79" s="16"/>
      <c r="K79" s="17">
        <f t="shared" si="0"/>
        <v>0</v>
      </c>
      <c r="L79" s="21">
        <f t="shared" si="1"/>
        <v>0</v>
      </c>
      <c r="M79" s="21">
        <f t="shared" si="2"/>
        <v>0</v>
      </c>
      <c r="N79" s="21">
        <f t="shared" si="3"/>
        <v>0</v>
      </c>
      <c r="O79" s="21">
        <f t="shared" si="4"/>
        <v>0</v>
      </c>
      <c r="P79" s="21">
        <f t="shared" si="5"/>
        <v>0</v>
      </c>
    </row>
    <row r="80" spans="1:19">
      <c r="A80" s="61" t="s">
        <v>81</v>
      </c>
      <c r="B80" s="61"/>
      <c r="C80" s="61"/>
      <c r="D80" s="61"/>
      <c r="E80" s="62"/>
      <c r="F80" s="62"/>
      <c r="G80" s="62"/>
      <c r="H80" s="62"/>
      <c r="I80" s="62"/>
      <c r="J80" s="62"/>
      <c r="K80" s="62"/>
      <c r="L80" s="22">
        <f>SUM(L18:L79)</f>
        <v>0</v>
      </c>
      <c r="M80" s="22">
        <f>SUM(M18:M79)</f>
        <v>0</v>
      </c>
      <c r="N80" s="22">
        <f>SUM(N18:N79)</f>
        <v>0</v>
      </c>
      <c r="O80" s="22">
        <f>SUM(O18:O79)</f>
        <v>0</v>
      </c>
      <c r="P80" s="22">
        <f>SUM(P18:P79)</f>
        <v>0</v>
      </c>
      <c r="Q80" s="23"/>
      <c r="R80" s="9"/>
      <c r="S80" s="9"/>
    </row>
    <row r="81" spans="1:19" ht="15.75" customHeight="1">
      <c r="A81" s="64" t="s">
        <v>42</v>
      </c>
      <c r="B81" s="65"/>
      <c r="C81" s="66"/>
      <c r="D81" s="20" t="s">
        <v>43</v>
      </c>
      <c r="E81" s="24"/>
      <c r="F81" s="67"/>
      <c r="G81" s="68"/>
      <c r="H81" s="68"/>
      <c r="I81" s="68"/>
      <c r="J81" s="68"/>
      <c r="K81" s="68"/>
      <c r="L81" s="68"/>
      <c r="M81" s="68"/>
      <c r="N81" s="68"/>
      <c r="O81" s="69"/>
      <c r="P81" s="25">
        <f>P80*E81</f>
        <v>0</v>
      </c>
      <c r="Q81" s="23"/>
      <c r="R81" s="9"/>
      <c r="S81" s="9"/>
    </row>
    <row r="82" spans="1:19" ht="15.75" customHeight="1">
      <c r="A82" s="64" t="s">
        <v>44</v>
      </c>
      <c r="B82" s="65"/>
      <c r="C82" s="66"/>
      <c r="D82" s="71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3"/>
      <c r="P82" s="25"/>
      <c r="Q82" s="23"/>
      <c r="R82" s="9"/>
      <c r="S82" s="9"/>
    </row>
    <row r="83" spans="1:19" ht="15.75" customHeight="1">
      <c r="A83" s="64" t="s">
        <v>45</v>
      </c>
      <c r="B83" s="65"/>
      <c r="C83" s="66"/>
      <c r="D83" s="20" t="s">
        <v>43</v>
      </c>
      <c r="E83" s="24"/>
      <c r="F83" s="67"/>
      <c r="G83" s="68"/>
      <c r="H83" s="68"/>
      <c r="I83" s="68"/>
      <c r="J83" s="68"/>
      <c r="K83" s="68"/>
      <c r="L83" s="68"/>
      <c r="M83" s="68"/>
      <c r="N83" s="68"/>
      <c r="O83" s="69"/>
      <c r="P83" s="25">
        <f>P80*E83</f>
        <v>0</v>
      </c>
      <c r="Q83" s="23"/>
      <c r="R83" s="9"/>
      <c r="S83" s="9"/>
    </row>
    <row r="84" spans="1:19" ht="15.75" customHeight="1">
      <c r="A84" s="88" t="s">
        <v>46</v>
      </c>
      <c r="B84" s="89"/>
      <c r="C84" s="90"/>
      <c r="D84" s="91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3"/>
      <c r="P84" s="26">
        <f>P80+P81+P83</f>
        <v>0</v>
      </c>
      <c r="Q84" s="23"/>
      <c r="R84" s="9"/>
      <c r="S84" s="9"/>
    </row>
    <row r="85" spans="1:19" ht="15.75" customHeight="1">
      <c r="A85" s="79" t="s">
        <v>47</v>
      </c>
      <c r="B85" s="80"/>
      <c r="C85" s="81"/>
      <c r="D85" s="27" t="s">
        <v>43</v>
      </c>
      <c r="E85" s="27">
        <v>21</v>
      </c>
      <c r="F85" s="67"/>
      <c r="G85" s="68"/>
      <c r="H85" s="68"/>
      <c r="I85" s="68"/>
      <c r="J85" s="68"/>
      <c r="K85" s="68"/>
      <c r="L85" s="68"/>
      <c r="M85" s="68"/>
      <c r="N85" s="68"/>
      <c r="O85" s="69"/>
      <c r="P85" s="28">
        <f>P84*21%</f>
        <v>0</v>
      </c>
      <c r="Q85" s="23"/>
      <c r="R85" s="9"/>
      <c r="S85" s="9"/>
    </row>
    <row r="86" spans="1:19" ht="15.75" customHeight="1">
      <c r="A86" s="82" t="s">
        <v>48</v>
      </c>
      <c r="B86" s="83"/>
      <c r="C86" s="84"/>
      <c r="D86" s="85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7"/>
      <c r="P86" s="29">
        <f>P84+P85</f>
        <v>0</v>
      </c>
      <c r="Q86" s="23"/>
      <c r="R86" s="9"/>
      <c r="S86" s="9"/>
    </row>
    <row r="87" spans="1:19" ht="15.75" customHeight="1">
      <c r="L87" s="30"/>
      <c r="M87" s="30"/>
      <c r="N87" s="30"/>
      <c r="O87" s="30"/>
      <c r="P87" s="30"/>
      <c r="Q87" s="23"/>
      <c r="R87" s="9"/>
      <c r="S87" s="9"/>
    </row>
    <row r="88" spans="1:19">
      <c r="A88" s="1" t="s">
        <v>76</v>
      </c>
      <c r="L88" s="30"/>
      <c r="M88" s="30"/>
      <c r="N88" s="30"/>
      <c r="O88" s="30"/>
      <c r="P88" s="30"/>
      <c r="S88" s="31"/>
    </row>
    <row r="89" spans="1:19">
      <c r="L89" s="30"/>
      <c r="M89" s="30"/>
      <c r="N89" s="30"/>
      <c r="O89" s="30"/>
      <c r="P89" s="30"/>
      <c r="Q89" s="31"/>
    </row>
    <row r="90" spans="1:19">
      <c r="A90" s="2" t="s">
        <v>15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</row>
    <row r="91" spans="1:19">
      <c r="C91" s="57" t="s">
        <v>17</v>
      </c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</row>
    <row r="92" spans="1:19">
      <c r="A92" s="1" t="s">
        <v>79</v>
      </c>
    </row>
    <row r="94" spans="1:19">
      <c r="A94" s="1" t="s">
        <v>18</v>
      </c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</row>
    <row r="95" spans="1:19">
      <c r="C95" s="57" t="s">
        <v>17</v>
      </c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</row>
    <row r="96" spans="1:19">
      <c r="A96" s="1" t="s">
        <v>19</v>
      </c>
      <c r="C96" s="32"/>
    </row>
    <row r="100" spans="6:9">
      <c r="F100" s="33"/>
      <c r="G100" s="33"/>
      <c r="H100" s="33"/>
      <c r="I100" s="33"/>
    </row>
    <row r="101" spans="6:9">
      <c r="F101" s="34"/>
      <c r="G101" s="35"/>
      <c r="H101" s="35"/>
      <c r="I101" s="33"/>
    </row>
    <row r="102" spans="6:9">
      <c r="F102" s="33"/>
      <c r="G102" s="33"/>
      <c r="H102" s="33"/>
      <c r="I102" s="33"/>
    </row>
    <row r="103" spans="6:9">
      <c r="F103" s="33"/>
      <c r="G103" s="33"/>
      <c r="H103" s="33"/>
      <c r="I103" s="33"/>
    </row>
    <row r="104" spans="6:9">
      <c r="F104" s="33"/>
      <c r="G104" s="33"/>
      <c r="H104" s="33"/>
      <c r="I104" s="33"/>
    </row>
  </sheetData>
  <mergeCells count="33">
    <mergeCell ref="A85:C85"/>
    <mergeCell ref="F85:O85"/>
    <mergeCell ref="A86:C86"/>
    <mergeCell ref="D86:O86"/>
    <mergeCell ref="A84:C84"/>
    <mergeCell ref="D84:O84"/>
    <mergeCell ref="A2:P2"/>
    <mergeCell ref="A82:C82"/>
    <mergeCell ref="D82:O82"/>
    <mergeCell ref="A83:C83"/>
    <mergeCell ref="F83:O83"/>
    <mergeCell ref="C9:P9"/>
    <mergeCell ref="A4:P4"/>
    <mergeCell ref="A5:P5"/>
    <mergeCell ref="C7:P7"/>
    <mergeCell ref="C8:P8"/>
    <mergeCell ref="A3:P3"/>
    <mergeCell ref="C95:P95"/>
    <mergeCell ref="C10:P10"/>
    <mergeCell ref="A15:A16"/>
    <mergeCell ref="B15:B16"/>
    <mergeCell ref="C15:C16"/>
    <mergeCell ref="D15:D16"/>
    <mergeCell ref="E15:E16"/>
    <mergeCell ref="F15:K15"/>
    <mergeCell ref="L15:P15"/>
    <mergeCell ref="A80:D80"/>
    <mergeCell ref="E80:K80"/>
    <mergeCell ref="C90:P90"/>
    <mergeCell ref="C91:P91"/>
    <mergeCell ref="C94:P94"/>
    <mergeCell ref="A81:C81"/>
    <mergeCell ref="F81:O81"/>
  </mergeCells>
  <pageMargins left="1" right="1" top="1" bottom="1" header="0.5" footer="0.5"/>
  <pageSetup paperSize="9"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A99682F1AE72FD41AC9DC559A02B9CB1" ma:contentTypeVersion="8" ma:contentTypeDescription="Izveidot jaunu dokumentu." ma:contentTypeScope="" ma:versionID="dbc40bcbb5b55829b88d8aa866aa5359">
  <xsd:schema xmlns:xsd="http://www.w3.org/2001/XMLSchema" xmlns:xs="http://www.w3.org/2001/XMLSchema" xmlns:p="http://schemas.microsoft.com/office/2006/metadata/properties" xmlns:ns3="d9579869-82f1-4f80-8f24-9589b63f6bab" targetNamespace="http://schemas.microsoft.com/office/2006/metadata/properties" ma:root="true" ma:fieldsID="2f89737dcf0794d04a0f67b6d3d3571a" ns3:_="">
    <xsd:import namespace="d9579869-82f1-4f80-8f24-9589b63f6ba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79869-82f1-4f80-8f24-9589b63f6b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D81E02-1B9B-4F3D-B990-C822BA17EE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579869-82f1-4f80-8f24-9589b63f6b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FB952D-EEE1-4903-AFE4-70A3C7EF4053}">
  <ds:schemaRefs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d9579869-82f1-4f80-8f24-9589b63f6bab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D742DD-3086-4BFB-BA97-E4A5334B03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Tāme </vt:lpstr>
      <vt:lpstr>'Tāme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Imants Zīverts</dc:creator>
  <cp:lastModifiedBy>Artūrs Savickis</cp:lastModifiedBy>
  <cp:lastPrinted>2022-03-03T10:48:29Z</cp:lastPrinted>
  <dcterms:created xsi:type="dcterms:W3CDTF">2020-09-02T05:02:03Z</dcterms:created>
  <dcterms:modified xsi:type="dcterms:W3CDTF">2022-04-26T10:55:50Z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0x010100A99682F1AE72FD41AC9DC559A02B9CB1</vt:lpwstr>
  </property>
</Properties>
</file>