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parks-6\Sagadnieki\Iepirkumu specialisti\Astra Berzina_05092024\2025_IP_RAZOSANAS IEKARTU REMONTS UN APKOPE\IZSLUDINASANA\"/>
    </mc:Choice>
  </mc:AlternateContent>
  <xr:revisionPtr revIDLastSave="0" documentId="13_ncr:1_{643F8906-A5B5-4A6C-ACF2-468710335039}" xr6:coauthVersionLast="47" xr6:coauthVersionMax="47" xr10:uidLastSave="{00000000-0000-0000-0000-000000000000}"/>
  <bookViews>
    <workbookView xWindow="57480" yWindow="-120" windowWidth="29040" windowHeight="15720" xr2:uid="{8BFB0CA4-28D5-409F-8F6E-F7E151B3F0EE}"/>
  </bookViews>
  <sheets>
    <sheet name="1.DALA" sheetId="1" r:id="rId1"/>
    <sheet name="2.DALA" sheetId="2" r:id="rId2"/>
    <sheet name="3.DALA" sheetId="3" r:id="rId3"/>
  </sheets>
  <definedNames>
    <definedName name="_xlnm._FilterDatabase" localSheetId="0" hidden="1">'1.DALA'!$A$25:$J$25</definedName>
    <definedName name="_Hlk201234898" localSheetId="0">'1.DALA'!$A$24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2" l="1"/>
  <c r="P27" i="2"/>
  <c r="P26" i="2"/>
  <c r="N28" i="2"/>
  <c r="N27" i="2"/>
  <c r="N26" i="2"/>
  <c r="O39" i="1"/>
  <c r="O40" i="1"/>
  <c r="O41" i="1"/>
  <c r="M41" i="1"/>
  <c r="M40" i="1"/>
  <c r="M39" i="1"/>
  <c r="P90" i="2"/>
  <c r="N90" i="2"/>
  <c r="P89" i="2"/>
  <c r="N89" i="2"/>
  <c r="P88" i="2"/>
  <c r="N88" i="2"/>
  <c r="P87" i="2"/>
  <c r="N87" i="2"/>
  <c r="P86" i="2"/>
  <c r="N86" i="2"/>
  <c r="P85" i="2"/>
  <c r="N85" i="2"/>
  <c r="P84" i="2"/>
  <c r="N84" i="2"/>
  <c r="P83" i="2"/>
  <c r="N83" i="2"/>
  <c r="P82" i="2"/>
  <c r="N82" i="2"/>
  <c r="P81" i="2"/>
  <c r="N81" i="2"/>
  <c r="P80" i="2"/>
  <c r="N80" i="2"/>
  <c r="P79" i="2"/>
  <c r="N79" i="2"/>
  <c r="P78" i="2"/>
  <c r="N78" i="2"/>
  <c r="P77" i="2"/>
  <c r="N77" i="2"/>
  <c r="P76" i="2"/>
  <c r="N76" i="2"/>
  <c r="P75" i="2"/>
  <c r="N75" i="2"/>
  <c r="P74" i="2"/>
  <c r="N74" i="2"/>
  <c r="P73" i="2"/>
  <c r="N73" i="2"/>
  <c r="P72" i="2"/>
  <c r="N72" i="2"/>
  <c r="P71" i="2"/>
  <c r="N71" i="2"/>
  <c r="P70" i="2"/>
  <c r="N70" i="2"/>
  <c r="P69" i="2"/>
  <c r="N69" i="2"/>
  <c r="P67" i="2"/>
  <c r="N67" i="2"/>
  <c r="P66" i="2"/>
  <c r="N66" i="2"/>
  <c r="P65" i="2"/>
  <c r="N65" i="2"/>
  <c r="P64" i="2"/>
  <c r="N64" i="2"/>
  <c r="P63" i="2"/>
  <c r="N63" i="2"/>
  <c r="P62" i="2"/>
  <c r="N62" i="2"/>
  <c r="P61" i="2"/>
  <c r="N61" i="2"/>
  <c r="P60" i="2"/>
  <c r="N60" i="2"/>
  <c r="P59" i="2"/>
  <c r="N59" i="2"/>
  <c r="P58" i="2"/>
  <c r="N58" i="2"/>
  <c r="P57" i="2"/>
  <c r="N57" i="2"/>
  <c r="P56" i="2"/>
  <c r="N56" i="2"/>
  <c r="P55" i="2"/>
  <c r="N55" i="2"/>
  <c r="P54" i="2"/>
  <c r="N54" i="2"/>
  <c r="P53" i="2"/>
  <c r="N53" i="2"/>
  <c r="P52" i="2"/>
  <c r="N52" i="2"/>
  <c r="P51" i="2"/>
  <c r="N51" i="2"/>
  <c r="P50" i="2"/>
  <c r="N50" i="2"/>
  <c r="P49" i="2"/>
  <c r="N49" i="2"/>
  <c r="P48" i="2"/>
  <c r="N48" i="2"/>
  <c r="P47" i="2"/>
  <c r="N47" i="2"/>
  <c r="P46" i="2"/>
  <c r="N46" i="2"/>
  <c r="P45" i="2"/>
  <c r="N45" i="2"/>
  <c r="P44" i="2"/>
  <c r="N44" i="2"/>
  <c r="P43" i="2"/>
  <c r="N43" i="2"/>
  <c r="P42" i="2"/>
  <c r="N42" i="2"/>
  <c r="P41" i="2"/>
  <c r="N41" i="2"/>
  <c r="P40" i="2"/>
  <c r="N40" i="2"/>
  <c r="P39" i="2"/>
  <c r="N39" i="2"/>
  <c r="J35" i="3"/>
  <c r="J34" i="3"/>
  <c r="J33" i="3"/>
  <c r="J32" i="3"/>
  <c r="J31" i="3"/>
  <c r="J30" i="3"/>
  <c r="J29" i="3"/>
  <c r="J28" i="3"/>
  <c r="J27" i="3"/>
  <c r="J26" i="3"/>
  <c r="P38" i="2"/>
  <c r="N38" i="2"/>
  <c r="P37" i="2"/>
  <c r="N37" i="2"/>
  <c r="P36" i="2"/>
  <c r="N36" i="2"/>
  <c r="P35" i="2"/>
  <c r="N35" i="2"/>
  <c r="P34" i="2"/>
  <c r="N34" i="2"/>
  <c r="P33" i="2"/>
  <c r="N33" i="2"/>
  <c r="P32" i="2"/>
  <c r="N32" i="2"/>
  <c r="P31" i="2"/>
  <c r="N31" i="2"/>
  <c r="P30" i="2"/>
  <c r="N30" i="2"/>
  <c r="O37" i="1"/>
  <c r="O36" i="1"/>
  <c r="O35" i="1"/>
  <c r="O34" i="1"/>
  <c r="O33" i="1"/>
  <c r="O32" i="1"/>
  <c r="O31" i="1"/>
  <c r="O30" i="1"/>
  <c r="O29" i="1"/>
  <c r="O28" i="1"/>
  <c r="O27" i="1"/>
  <c r="M37" i="1"/>
  <c r="M36" i="1"/>
  <c r="M35" i="1"/>
  <c r="M34" i="1"/>
  <c r="M33" i="1"/>
  <c r="M32" i="1"/>
  <c r="M31" i="1"/>
  <c r="M30" i="1"/>
  <c r="M29" i="1"/>
  <c r="M28" i="1"/>
  <c r="M27" i="1"/>
  <c r="O26" i="1"/>
  <c r="M26" i="1"/>
  <c r="Q34" i="2" l="1"/>
  <c r="Q41" i="2"/>
  <c r="Q31" i="2"/>
  <c r="Q26" i="2"/>
  <c r="Q40" i="2"/>
  <c r="Q28" i="2"/>
  <c r="Q37" i="2"/>
  <c r="Q39" i="2"/>
  <c r="Q67" i="2"/>
  <c r="Q84" i="2"/>
  <c r="Q27" i="2"/>
  <c r="Q42" i="2"/>
  <c r="Q46" i="2"/>
  <c r="Q58" i="2"/>
  <c r="Q62" i="2"/>
  <c r="Q66" i="2"/>
  <c r="Q44" i="2"/>
  <c r="Q52" i="2"/>
  <c r="Q56" i="2"/>
  <c r="Q64" i="2"/>
  <c r="Q69" i="2"/>
  <c r="Q85" i="2"/>
  <c r="Q89" i="2"/>
  <c r="Q83" i="2"/>
  <c r="Q87" i="2"/>
  <c r="P39" i="1"/>
  <c r="Q50" i="2"/>
  <c r="Q79" i="2"/>
  <c r="Q71" i="2"/>
  <c r="Q53" i="2"/>
  <c r="Q82" i="2"/>
  <c r="Q90" i="2"/>
  <c r="Q63" i="2"/>
  <c r="Q33" i="2"/>
  <c r="Q30" i="2"/>
  <c r="Q57" i="2"/>
  <c r="Q60" i="2"/>
  <c r="Q73" i="2"/>
  <c r="Q77" i="2"/>
  <c r="Q80" i="2"/>
  <c r="Q54" i="2"/>
  <c r="Q74" i="2"/>
  <c r="Q70" i="2"/>
  <c r="Q51" i="2"/>
  <c r="Q75" i="2"/>
  <c r="Q86" i="2"/>
  <c r="Q38" i="2"/>
  <c r="Q43" i="2"/>
  <c r="Q81" i="2"/>
  <c r="Q78" i="2"/>
  <c r="Q88" i="2"/>
  <c r="Q47" i="2"/>
  <c r="Q32" i="2"/>
  <c r="Q35" i="2"/>
  <c r="Q48" i="2"/>
  <c r="Q61" i="2"/>
  <c r="Q65" i="2"/>
  <c r="Q72" i="2"/>
  <c r="Q76" i="2"/>
  <c r="Q36" i="2"/>
  <c r="Q45" i="2"/>
  <c r="Q49" i="2"/>
  <c r="Q55" i="2"/>
  <c r="Q59" i="2"/>
  <c r="P27" i="1"/>
  <c r="P35" i="1"/>
  <c r="P36" i="1"/>
  <c r="P29" i="1"/>
  <c r="P26" i="1"/>
  <c r="P34" i="1"/>
  <c r="P28" i="1"/>
  <c r="P37" i="1"/>
  <c r="P30" i="1"/>
  <c r="P31" i="1"/>
  <c r="P40" i="1"/>
  <c r="P32" i="1"/>
  <c r="P41" i="1"/>
  <c r="P33" i="1"/>
  <c r="Q91" i="2" l="1"/>
  <c r="P42" i="1"/>
</calcChain>
</file>

<file path=xl/sharedStrings.xml><?xml version="1.0" encoding="utf-8"?>
<sst xmlns="http://schemas.openxmlformats.org/spreadsheetml/2006/main" count="948" uniqueCount="213">
  <si>
    <t>Nr.</t>
  </si>
  <si>
    <t>Iekārtas nosaukums</t>
  </si>
  <si>
    <t>Pamatlīdzekļa inv.nr.</t>
  </si>
  <si>
    <t xml:space="preserve">PL veids </t>
  </si>
  <si>
    <t>Adrese</t>
  </si>
  <si>
    <t>Nepieciešamais pakalpojums</t>
  </si>
  <si>
    <t>Gāzu analizators CROWCON GAS-PRO 5</t>
  </si>
  <si>
    <t>KLA8202453</t>
  </si>
  <si>
    <t>Mērinstrumenti un mēraparāti</t>
  </si>
  <si>
    <t>R - Ganību dambis 32</t>
  </si>
  <si>
    <t>Regulārā apkope atbilstoši ražotāja prasībām, ņemot vērā iekārtas veidu, stāvokli un noslogojumu (ne retāk par 1 reizi gadā).</t>
  </si>
  <si>
    <t>Remonts pēc iesniegtiem pieteikumiem</t>
  </si>
  <si>
    <t>Kalibrēšana</t>
  </si>
  <si>
    <t>KLA8202454</t>
  </si>
  <si>
    <t>R - Kroņu iela 19</t>
  </si>
  <si>
    <t>KLA8202455</t>
  </si>
  <si>
    <t>KLA8202456</t>
  </si>
  <si>
    <t>KLA8202457</t>
  </si>
  <si>
    <t>KLA8202458</t>
  </si>
  <si>
    <t>KLA8202459</t>
  </si>
  <si>
    <t>KLA8202460</t>
  </si>
  <si>
    <t>R - Brīvības iela 191</t>
  </si>
  <si>
    <t>KLA8202461</t>
  </si>
  <si>
    <t>R - Jelgavas iela 37</t>
  </si>
  <si>
    <t>KLA8202462</t>
  </si>
  <si>
    <t>R - Vestienas iela 35</t>
  </si>
  <si>
    <t>Rokas portatīvais gāzu detektors Shenzen Yuante YT-1200H-S4-X</t>
  </si>
  <si>
    <t>KLA8203266</t>
  </si>
  <si>
    <t>KLA8203267</t>
  </si>
  <si>
    <t>R - Vienības gatve 6</t>
  </si>
  <si>
    <t>Remonts pēc iesniegtiem pieteikumiem no 2026</t>
  </si>
  <si>
    <t>2*</t>
  </si>
  <si>
    <t>3*</t>
  </si>
  <si>
    <t>4*</t>
  </si>
  <si>
    <t>5*</t>
  </si>
  <si>
    <t>6*</t>
  </si>
  <si>
    <t>7*</t>
  </si>
  <si>
    <t>8*</t>
  </si>
  <si>
    <t>9*</t>
  </si>
  <si>
    <t>10*</t>
  </si>
  <si>
    <t>1.daļa - GĀZU ANALIZATORU KALIBRĒŠANA, APKOPE UN REMONTS</t>
  </si>
  <si>
    <t>Iekārtas remonts veicams izpildītāja telpās</t>
  </si>
  <si>
    <t>Iekārtas apkope veicama izpildītāja telpās</t>
  </si>
  <si>
    <t>jā</t>
  </si>
  <si>
    <t>Izmaksu pozīcijas</t>
  </si>
  <si>
    <t>Izmaksas, EUR bez PVN</t>
  </si>
  <si>
    <t>Izmaksas par 3 apkopes reizēm līguma darbības laikā (3 gados), EUR bez PVN</t>
  </si>
  <si>
    <t>Izmaksas par 1 kalibrēšanas reizi, EUR bez PVN</t>
  </si>
  <si>
    <t>Izmaksas par 3 kalibrēšanas reizēm līguma darbības laikā (3 gados), EUR bez PVN</t>
  </si>
  <si>
    <t>Izmaksas KOPĀ par apkopēm un kalibrēšanu 3 gados, EUR bez PVN</t>
  </si>
  <si>
    <t xml:space="preserve">Apjoms (stundas) </t>
  </si>
  <si>
    <t>Kopā izmaksas, EUR bez PVN)</t>
  </si>
  <si>
    <t>tiks noteikts pirms atklātas iepirkuma procedūras izsludināšanas</t>
  </si>
  <si>
    <t>0.00 (norādīt orientējošo cenu, bez eiro centiem)</t>
  </si>
  <si>
    <t>Elektriskā riteņu savirzes pārbaudes un regulēšanas iekārta HAWEKA AXIS4000 PRO</t>
  </si>
  <si>
    <t>KLA8203596</t>
  </si>
  <si>
    <t>Diagnostikas un programmēšanas iekārtas</t>
  </si>
  <si>
    <t>R - Kleistu iela 28</t>
  </si>
  <si>
    <r>
      <t xml:space="preserve">Apkope atbilstoši ražotāja prasībām, ņemot vērā iekārtas veidu, stāvokli un noslogojumu pēc garantijas termiņa beigām </t>
    </r>
    <r>
      <rPr>
        <b/>
        <sz val="12"/>
        <color theme="1"/>
        <rFont val="Times New Roman"/>
        <family val="1"/>
        <charset val="186"/>
      </rPr>
      <t>(09.2026)</t>
    </r>
  </si>
  <si>
    <r>
      <t xml:space="preserve">Remonts pēc iesniegtiem pieteikumiem pēc garantijas termiņa beigām </t>
    </r>
    <r>
      <rPr>
        <b/>
        <sz val="12"/>
        <color theme="1"/>
        <rFont val="Times New Roman"/>
        <family val="1"/>
        <charset val="186"/>
      </rPr>
      <t>(09.2026)</t>
    </r>
  </si>
  <si>
    <r>
      <t xml:space="preserve">Kalibrēšana pēc garantijas termiņa beigām </t>
    </r>
    <r>
      <rPr>
        <b/>
        <sz val="12"/>
        <color theme="1"/>
        <rFont val="Times New Roman"/>
        <family val="1"/>
        <charset val="186"/>
      </rPr>
      <t>(09.2026)</t>
    </r>
  </si>
  <si>
    <t>KLA8203595</t>
  </si>
  <si>
    <t>KLA8203594</t>
  </si>
  <si>
    <t>Riteņu savirzes pārbaudes stends SSP 4600 FA</t>
  </si>
  <si>
    <t>KLA0007077</t>
  </si>
  <si>
    <t>Apkope atbilstoši ražotāja prasībām, ņemot vērā iekārtas veidu, stāvokli un noslogojumu.</t>
  </si>
  <si>
    <t>Bremžu pārbaudes stends CARTEC BDE 4504 Universal N</t>
  </si>
  <si>
    <t>KLA0007074</t>
  </si>
  <si>
    <t>Brīvkustību detektors VL Test System / VLT 9052/PR/RF</t>
  </si>
  <si>
    <t>KLA0007078</t>
  </si>
  <si>
    <t>Hidrauliskais spēļu detektors HOFMANN GST4600FA</t>
  </si>
  <si>
    <t>KLA8203659</t>
  </si>
  <si>
    <t>Bremžu pārbaudes stends BEISSBARTH BD8427 S20</t>
  </si>
  <si>
    <t>KLA8203660</t>
  </si>
  <si>
    <t>Lukturu pārbaudes iekārta HOFMANN 311-HA</t>
  </si>
  <si>
    <t>KLA8203661</t>
  </si>
  <si>
    <t>Dzinēju atgāžu pārbaudes iekārta HOFMANN MULTITEST 220</t>
  </si>
  <si>
    <t>KLA8203662</t>
  </si>
  <si>
    <t>Palēninājuma mērīšanas iekārta CARTEC DMA 200</t>
  </si>
  <si>
    <t>KLA8203663</t>
  </si>
  <si>
    <t>KLA8203654</t>
  </si>
  <si>
    <t>KLA8203655</t>
  </si>
  <si>
    <t>KLA8203656</t>
  </si>
  <si>
    <t>KLA8203657</t>
  </si>
  <si>
    <t>KLA8203658</t>
  </si>
  <si>
    <t xml:space="preserve"> </t>
  </si>
  <si>
    <t>Bremžu pārbaudes stends CARTEC BDE 4504 NI (20T)</t>
  </si>
  <si>
    <t>KLA8202089</t>
  </si>
  <si>
    <t>Brīvkustību detektors CARTEC GST 4600-FA</t>
  </si>
  <si>
    <t>KLA8202035</t>
  </si>
  <si>
    <t>Lukturu pārbaudes un regulēšanas iekārta Autosystem  HL25IV</t>
  </si>
  <si>
    <t>BR42-1109-01</t>
  </si>
  <si>
    <t>Daudzfunkcionāli darbgaldi</t>
  </si>
  <si>
    <t>Lukturu pārbaudes un regulēšanas iekārta WOLF S/N 4241</t>
  </si>
  <si>
    <t>BR42-1106-01</t>
  </si>
  <si>
    <t>Lukturu pārbaudes un regulēšanas iekārta Autosystem HL26D</t>
  </si>
  <si>
    <t>BR48-0087-02</t>
  </si>
  <si>
    <t>Lukturu pārbaudes un regulēšanas iekārta TECNOLUX Moon Art.12999/L2</t>
  </si>
  <si>
    <t>KLA8201622</t>
  </si>
  <si>
    <t>Lukturu pārbaudes un regulēšanas iekārta CARTEC Autosystem HL 25V</t>
  </si>
  <si>
    <t>KLA0007131</t>
  </si>
  <si>
    <t>Lukturu pārbaudes un regulēšanas iekārta TECNOLUX RIGER Art.2400/D/K/L1</t>
  </si>
  <si>
    <t>KLA8201841</t>
  </si>
  <si>
    <t>R - Fridriķa iela 2</t>
  </si>
  <si>
    <t>Lukturu pārbaudes un regulēšanas iekārta TECNOLUX WOLF Art.2066/D</t>
  </si>
  <si>
    <t>KLA8201999</t>
  </si>
  <si>
    <t>Lukturu pārbaudes un regulēšanas iekārta TECNOLUX DRACO Art.2000/S</t>
  </si>
  <si>
    <t>KLA8001326</t>
  </si>
  <si>
    <t>LA8001327</t>
  </si>
  <si>
    <t>IERĪCE KONTAKTSTIEŅU ATSPERES PĀRBAUDEI Neautomātiskie elektroniskie svari NT-505A</t>
  </si>
  <si>
    <t>BR42-0988-01</t>
  </si>
  <si>
    <t>BR42-0991-01</t>
  </si>
  <si>
    <t>BR43-0077-02</t>
  </si>
  <si>
    <t>BR48-0664-04</t>
  </si>
  <si>
    <t>IERĪCE KONTAKTSTIEŅU ATSPERES PĀRBAUDEI Laumas WDESKLBP</t>
  </si>
  <si>
    <t>BR48-1022-03</t>
  </si>
  <si>
    <t>Ekspluatācijas šķidrumu  izdales komplekts BADGER LMS-RF</t>
  </si>
  <si>
    <t>KLA0003541Z</t>
  </si>
  <si>
    <t>Tehnoloģisko šķidrumu un saspiestā gaisa maģistrālu sistēmas</t>
  </si>
  <si>
    <t>DETEKTORS ASS SPĒLES- DIENAS REMONTA IE</t>
  </si>
  <si>
    <t>BR48-0065-02</t>
  </si>
  <si>
    <t>Multifunkcionālās iekārtas</t>
  </si>
  <si>
    <t>Dīzeļdzinēju atgāzu analizators AVL DISMOKE 480 BT</t>
  </si>
  <si>
    <t>KLA8202079</t>
  </si>
  <si>
    <t>Kondicionēšanas sistēmu pārbaudes iekārta</t>
  </si>
  <si>
    <t>BR42-1248-01</t>
  </si>
  <si>
    <t>Diagnostikas - pārbaudes iekārta kondicionieriem   ADAM-4562</t>
  </si>
  <si>
    <t>BR42-1375-01</t>
  </si>
  <si>
    <t>Kondicionieru uzpildes un diagnostikas iekārta MACH1 AR-300E</t>
  </si>
  <si>
    <t>BR43-0274-01</t>
  </si>
  <si>
    <t>Kondicionieru uzpildes un diagnostikas iekārta TEXA Konfort 760R BUS</t>
  </si>
  <si>
    <t>KLA8201515</t>
  </si>
  <si>
    <t>KLA8201516</t>
  </si>
  <si>
    <t>KLA8201639</t>
  </si>
  <si>
    <t>Kondicionieru uzpildes un diagnostikas iekārta TEXA Konfort 760R-BUS</t>
  </si>
  <si>
    <t>KLA8202039</t>
  </si>
  <si>
    <t>Kondicionēšanas sistēmu pārbaudes iekārta REFCO 2-3-DS-R407C</t>
  </si>
  <si>
    <t>KLA8201679</t>
  </si>
  <si>
    <t>KLA8201691</t>
  </si>
  <si>
    <t>Kondicionieru uzpildes iekārta Bosch ACS 810</t>
  </si>
  <si>
    <t>KLA8202080</t>
  </si>
  <si>
    <t>KLA8202081</t>
  </si>
  <si>
    <t>KLA8202082</t>
  </si>
  <si>
    <t>KLA8202614</t>
  </si>
  <si>
    <t>KLA8202615</t>
  </si>
  <si>
    <t>Kondicionieru uzpildes iekārta Bosch ACS810</t>
  </si>
  <si>
    <t>KLA8202157</t>
  </si>
  <si>
    <t>Kondicionieru uzpildes iekārta TEXA KONFORT 760 BUS TOUCH</t>
  </si>
  <si>
    <t>KLA8203030</t>
  </si>
  <si>
    <t>KLA8203031</t>
  </si>
  <si>
    <t>KLA8203032</t>
  </si>
  <si>
    <t>KLA8203033</t>
  </si>
  <si>
    <t>KLA8203318</t>
  </si>
  <si>
    <t>KLA8203370</t>
  </si>
  <si>
    <t>3.daļa – DAŽĀDU IEKRĀVĒJU APKOPE UN REMONTS</t>
  </si>
  <si>
    <t>Elektroiekrāvējs TOYOTA  8FBMK20T (2021)</t>
  </si>
  <si>
    <t>KLA8202988</t>
  </si>
  <si>
    <t>R -Vestienas iela 35</t>
  </si>
  <si>
    <t>Elektroiekrāvējs CAT EP16NT-48V (2008)</t>
  </si>
  <si>
    <t>KLA8000581</t>
  </si>
  <si>
    <t>Elektroiekrāvējs KOMATSU FB20ZX-11 (2004)</t>
  </si>
  <si>
    <t>KLA0000981</t>
  </si>
  <si>
    <t>Elektriskajs palešu iekrāvējs Noblelift SPM (2015)</t>
  </si>
  <si>
    <t>KLA8202005</t>
  </si>
  <si>
    <t>Elektroiekrāvējs TOYOTA 7FBMF35 (2010)</t>
  </si>
  <si>
    <t>BR54-0001-02</t>
  </si>
  <si>
    <t>BR54-0001-01</t>
  </si>
  <si>
    <t>Elektroiekrāvējs STILL RX20-20-P (2021)</t>
  </si>
  <si>
    <t>KLA8202990</t>
  </si>
  <si>
    <t>Elektroiekrāvējs Jungheinrich EFG 320 (2016)</t>
  </si>
  <si>
    <t>Elektriskajs palešu iekrāvējs Toyota Staxio SWE140L (2023)</t>
  </si>
  <si>
    <t>Elektriskajs palešu iekrāvējs NH CL1032 (2014)</t>
  </si>
  <si>
    <t>KLA8201895</t>
  </si>
  <si>
    <t>1.daļa - GĀZU ANALIZATORU KALIBRĒŠANA,  APKOPE UN REMONTS</t>
  </si>
  <si>
    <t>2.daļa - REMONTDARBNĪCU IEKĀRTU KALIBRĒŠANA, APKOPE UN REMONTS</t>
  </si>
  <si>
    <t xml:space="preserve">Izpildītājs apliecina, ka finanšu piedāvājumā ir iekļautas visas izmaksas, kas saistītas ar tehniskās apkopes, remontdarbu nodrošināšanu Pasūtītājam - visus izdevumus, kas saistīti ar speciālistu ierašanos, speciālistu darba stundu apmaksu, materiāliem apkopes veikšanai. </t>
  </si>
  <si>
    <t xml:space="preserve">Izpildītājs papildus nav tiesīgs prasīt atsevišķu maksu par iekārtu, instrumentu vai ierīču nomu, lai veiktu attiecīgos darbus. Šīm izmaksām jābūt iekļautām darbu stundas likmē. </t>
  </si>
  <si>
    <t xml:space="preserve">Apkopju izmaksās iekļauj visu nepieciešamo materiālu un rezerves daļu, eļļu un smērvielu izmaksas, kas izmantojamas, veicot apkopi, darbaspēka un transporta izmaksas, izmaksas par iekārtu, instrumentu vai ierīču nomu, lai veiktu attiecīgos darbus (ja nepieciešams). </t>
  </si>
  <si>
    <t>Izmaksas par materiāliem un rezerves daļām remontdarbiem  - tiek noteiktas atbilstoši tirgus cenai (izmaksas nevar pārsniegt vairāk kā  10% no tirgus cenas), tās saskaņojot ar Pasūtītāja pārstāvi - pirms remontdarbu veikšanas.</t>
  </si>
  <si>
    <r>
      <t xml:space="preserve">**Remontdarbu (PIRMĀ stunda pie izsaukuma) izmaksās iekļauj darba brigādes PIRMĀS 1 (vienas) stundas remonta darbu izmaksas (t.sk. pieteikuma izvērtēšana), transports (ceļš no/uz Piegādātāja atrašanās vietas uz/no objektu pieteikuma izvērtēšanai un remontdarbu izpildei, izmaksas par iekārtu, instrumentu vai ierīču nomu (ja nepieciešams), lai veiktu attiecīgos darbus. </t>
    </r>
    <r>
      <rPr>
        <b/>
        <i/>
        <sz val="12"/>
        <color rgb="FFFF0000"/>
        <rFont val="Times New Roman"/>
        <family val="1"/>
        <charset val="186"/>
      </rPr>
      <t>Izmaksās neiekļauj izmaksas par materiāliem un rezerves daļām, eļļām un smērvielām.</t>
    </r>
  </si>
  <si>
    <r>
      <t xml:space="preserve">***Remontdarbu (katra nākamā stunda pēc PIRMĀS stundas) izmaksās iekļauj darba brigādes 1 (vienas) stundas remonta darbu izmaksas, izmaksas par iekārtu, instrumentu vai ierīču nomu (ja nepieciešams), lai veiktu attiecīgos darbus. </t>
    </r>
    <r>
      <rPr>
        <b/>
        <i/>
        <sz val="12"/>
        <color rgb="FFFF0000"/>
        <rFont val="Times New Roman"/>
        <family val="1"/>
        <charset val="186"/>
      </rPr>
      <t>Izmaksās neiekļauj izmaksas par materiāliem un rezerves daļām, eļļām un smērvielām.</t>
    </r>
  </si>
  <si>
    <r>
      <t xml:space="preserve">****Avārijas remontdarbu izmaksās iekļautas darba brigādes 1 (vienas) stundas remonta darbu izmaksas - darbs ārkārtas situācijas novēršanai, samaksa par izsaukumu, izmaksas par iekārtu, instrumentu vai ierīču nomu (ja nepieciešams), lai veiktu attiecīgos darbus, transports (ceļš no/uz Piegādātāja atrašanās vietas uz/no objektu avārijas remontdarbu izpildei). </t>
    </r>
    <r>
      <rPr>
        <b/>
        <i/>
        <sz val="12"/>
        <color rgb="FFFF0000"/>
        <rFont val="Times New Roman"/>
        <family val="1"/>
        <charset val="186"/>
      </rPr>
      <t xml:space="preserve">Izmaksās neiekļauj izmaksas par materiāliem un rezerves daļām, eļļām un smērvielām. </t>
    </r>
  </si>
  <si>
    <t>Darba stunda  remontdarbiem  – stunda, kas tiek patērēta tieša uzdevuma izpildei darba izpildes vietā RPSIA "Rīgas satiksme" objektā. Samaksa par pakalpojumiem tiek veikta, pamatojoties uz darbam atvēlēto laiku RPSIA "Rīgas satiksme" objektos (pēc LARS sistēmas datiem) un attiecīgā darba stundas likmi. Minimālais darba laiks, ko var iekļaut rēķinā par pakalpojuma sniegšanu, ir 30 minūtes (ja darbs tiek veikts no 1.-30. (ieskaitot) minūtei, rēķinā norādāmas izmaksas, kas nepārsniedz 1/2 no darba stundas likmes, bet gadījumos, kad darbs tiek veikts laika periodā sākot no 31. līdz 60. minūtei (ieskaitot) - rēķinā norādāmas pilnas 1 darba stundas izmaksas).</t>
  </si>
  <si>
    <t>Darba brigāde pakalpojuma sniegšanai - viens vai vairāki cilvēki, kas var veikt attiecīgo darbu. Pretendenta kompetencē ir izvērtē brigādes lielumu uz attiecīgajiem darbiem.</t>
  </si>
  <si>
    <t>Avārijas remontdarbi  ****</t>
  </si>
  <si>
    <t>Izsaukums uz remontdarbiem, cenā iekļaujot izsaukuma izmaksas, transportu un 1. (pirmās) darba stundas izmaksas**</t>
  </si>
  <si>
    <t>TEHNISKĀ SPECIFIKĀCIJA UN INFORMATĪVAIS PIEDĀVĀJUMS</t>
  </si>
  <si>
    <t>TEHNISKĀ SPECIFIKĀCIJA UN INFORMATĪVAIS  PIEDĀVĀJUMS</t>
  </si>
  <si>
    <t>Izmaksas par 1 apkopes* reizi, EUR bez PVN</t>
  </si>
  <si>
    <t>nē</t>
  </si>
  <si>
    <t>Rokas portatīvais gāzu detektors</t>
  </si>
  <si>
    <t>Rokas portatīvais gāzu detektors H2 detektors</t>
  </si>
  <si>
    <t>Portatīvais akustiskais noplužu skaņas detektors</t>
  </si>
  <si>
    <t>TIRGUS IZPĒTE - “Ražošanas iekārtu (gāzu analizatoru, remontdarbnīcu un dažādu ierāvēju)  kalibrēšana,  apkope un remonts”</t>
  </si>
  <si>
    <t>Izmaksas kopā apkopēm līguma darbības laikā</t>
  </si>
  <si>
    <t>KOPĀ, EUR bez PVN</t>
  </si>
  <si>
    <t xml:space="preserve">KOPĀ, EUR bez PVN </t>
  </si>
  <si>
    <t>Remontdarbi, izmaksas  brigādes 1 (vienai) remonta darba stundai, pēc 1. stundas (nākamās stundas))***</t>
  </si>
  <si>
    <t xml:space="preserve">Izmaksas kopā apkopēm un kalibrēšanu līguma darbības laikā </t>
  </si>
  <si>
    <t>Izmaksas kopā apkopēm un kalibrēšanu līguma darbības laikā</t>
  </si>
  <si>
    <t>Tiek veikts iepirkums šo iekārtu iegādei, izmaksas tikai par 1 gadu pēc garantijas termiņa beigām (orientējoši)</t>
  </si>
  <si>
    <t>Izmaksas par 1 apkopes reizi līguma darbības laikā (1 gads pēc garantijas term.beigām), EUR bez PVN</t>
  </si>
  <si>
    <t>Izmaksas par 1 kalibrēšanas reizi līguma darbības laikā (1 gads pēc garantijas term.beigām), EUR bez PVN</t>
  </si>
  <si>
    <t>*Defekta konstatēšana un defekta akta sagatavošanas izmaksas iekļauj tehniskās apkopes vai kalibrēšanas izmaksās.</t>
  </si>
  <si>
    <t>Izmaksas par 2 apkopes reizēm līguma darbības laikā (2 gados), EUR bez PVN</t>
  </si>
  <si>
    <t>Izmaksas par 2 kalibrēšanas reizēm līguma darbības laikā (2 gados), EUR bez PVN</t>
  </si>
  <si>
    <t>Izmaksas KOPĀ par apkopēm un kalibrēšanu 2 gados, EUR bez PVN</t>
  </si>
  <si>
    <r>
      <t xml:space="preserve">Nepieciešamais pakalpojums </t>
    </r>
    <r>
      <rPr>
        <i/>
        <sz val="12"/>
        <color rgb="FFFF0000"/>
        <rFont val="Times New Roman"/>
        <family val="1"/>
        <charset val="186"/>
      </rPr>
      <t>(orientējoši 2 atlikušie gadi līdz līguma darbības beigām)</t>
    </r>
  </si>
  <si>
    <t>PRETENDENTU KOMENTĀRI PAR NEPIECIEŠAMAJIEM PAKALPOJUMIEM, JA TĀDI IR</t>
  </si>
  <si>
    <t>jā vai nē</t>
  </si>
  <si>
    <t>Lūdzu sniegt atbildi, vai zemāk minētās iekārtu apkope būtu izdalāma kā atsevišķa iepirkuma daļa - atstājot JĀ vai NĒ?</t>
  </si>
  <si>
    <r>
      <t xml:space="preserve">Ja informatīvais piedāvājums nav iesniedzams par pakalpojumiem visām iekārtām, kas norādītas iepirkuma </t>
    </r>
    <r>
      <rPr>
        <b/>
        <u/>
        <sz val="14"/>
        <color rgb="FFFF0000"/>
        <rFont val="Times New Roman"/>
        <family val="1"/>
        <charset val="186"/>
      </rPr>
      <t>jebkurā iepirkuma daļā</t>
    </r>
    <r>
      <rPr>
        <b/>
        <sz val="14"/>
        <color rgb="FFFF0000"/>
        <rFont val="Times New Roman"/>
        <family val="1"/>
        <charset val="186"/>
      </rPr>
      <t xml:space="preserve"> pilnā apjomā - tirgus izpētes ietvaros Pretendents var iesniegt informatīvu piedāvājumu par pakalpojumu sniegšanu tikai tām iekārtām, kurām tas pieejamā apmācītā cilvēkresursu un tehnisku iemeslu dēļ ir iespējams no Pretendenta puses.</t>
    </r>
  </si>
  <si>
    <t>Nepieciešamais pakalpojums (orientējoši 1 atlikušais gads līdz līguma darbības beigām)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</si>
</sst>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charset val="186"/>
      <scheme val="minor"/>
    </font>
    <font>
      <sz val="12"/>
      <color theme="1"/>
      <name val="Times New Roman"/>
      <family val="1"/>
      <charset val="186"/>
    </font>
    <font>
      <b/>
      <i/>
      <sz val="12"/>
      <color rgb="FF000000"/>
      <name val="Times New Roman"/>
      <family val="1"/>
      <charset val="186"/>
    </font>
    <font>
      <b/>
      <i/>
      <sz val="12"/>
      <color theme="1"/>
      <name val="Times New Roman"/>
      <family val="1"/>
      <charset val="186"/>
    </font>
    <font>
      <sz val="12"/>
      <color rgb="FF000000"/>
      <name val="Times New Roman"/>
      <family val="1"/>
      <charset val="186"/>
    </font>
    <font>
      <b/>
      <sz val="12"/>
      <color theme="1"/>
      <name val="Times New Roman"/>
      <family val="1"/>
      <charset val="186"/>
    </font>
    <font>
      <b/>
      <sz val="11"/>
      <color theme="1"/>
      <name val="Times New Roman"/>
      <family val="1"/>
      <charset val="186"/>
    </font>
    <font>
      <i/>
      <sz val="12"/>
      <color theme="1"/>
      <name val="Times New Roman"/>
      <family val="1"/>
      <charset val="186"/>
    </font>
    <font>
      <b/>
      <sz val="12"/>
      <color rgb="FF000000"/>
      <name val="Times New Roman"/>
      <family val="1"/>
      <charset val="186"/>
    </font>
    <font>
      <b/>
      <i/>
      <sz val="12"/>
      <color rgb="FFFF0000"/>
      <name val="Times New Roman"/>
      <family val="1"/>
      <charset val="186"/>
    </font>
    <font>
      <sz val="10"/>
      <color theme="1"/>
      <name val="Arial"/>
      <family val="2"/>
      <charset val="186"/>
    </font>
    <font>
      <i/>
      <sz val="12"/>
      <color rgb="FFFF0000"/>
      <name val="Times New Roman"/>
      <family val="1"/>
      <charset val="186"/>
    </font>
    <font>
      <b/>
      <sz val="14"/>
      <color theme="1"/>
      <name val="Times New Roman"/>
      <family val="1"/>
      <charset val="186"/>
    </font>
    <font>
      <b/>
      <sz val="12"/>
      <color rgb="FFFF0000"/>
      <name val="Times New Roman"/>
      <family val="1"/>
      <charset val="186"/>
    </font>
    <font>
      <b/>
      <sz val="14"/>
      <color rgb="FFFF0000"/>
      <name val="Times New Roman"/>
      <family val="1"/>
      <charset val="186"/>
    </font>
    <font>
      <b/>
      <u/>
      <sz val="14"/>
      <color rgb="FFFF0000"/>
      <name val="Times New Roman"/>
      <family val="1"/>
      <charset val="186"/>
    </font>
    <font>
      <sz val="12"/>
      <color rgb="FFFF0000"/>
      <name val="Times New Roman"/>
      <family val="1"/>
      <charset val="186"/>
    </font>
  </fonts>
  <fills count="17">
    <fill>
      <patternFill patternType="none"/>
    </fill>
    <fill>
      <patternFill patternType="gray125"/>
    </fill>
    <fill>
      <patternFill patternType="solid">
        <fgColor rgb="FF9CC2E5"/>
        <bgColor indexed="64"/>
      </patternFill>
    </fill>
    <fill>
      <patternFill patternType="solid">
        <fgColor rgb="FFDEEAF6"/>
        <bgColor indexed="64"/>
      </patternFill>
    </fill>
    <fill>
      <patternFill patternType="solid">
        <fgColor rgb="FFD0CECE"/>
        <bgColor indexed="64"/>
      </patternFill>
    </fill>
    <fill>
      <patternFill patternType="solid">
        <fgColor theme="3" tint="0.749992370372631"/>
        <bgColor indexed="64"/>
      </patternFill>
    </fill>
    <fill>
      <patternFill patternType="solid">
        <fgColor theme="0" tint="-0.14999847407452621"/>
        <bgColor indexed="64"/>
      </patternFill>
    </fill>
    <fill>
      <patternFill patternType="solid">
        <fgColor rgb="FFE2EFD9"/>
        <bgColor indexed="64"/>
      </patternFill>
    </fill>
    <fill>
      <patternFill patternType="solid">
        <fgColor rgb="FFFFF2CC"/>
        <bgColor indexed="64"/>
      </patternFill>
    </fill>
    <fill>
      <patternFill patternType="solid">
        <fgColor rgb="FFFFFFFF"/>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7">
    <xf numFmtId="0" fontId="0" fillId="0" borderId="0" xfId="0"/>
    <xf numFmtId="0" fontId="1" fillId="0" borderId="1" xfId="0" applyFont="1" applyBorder="1" applyAlignment="1">
      <alignment horizontal="justify" vertical="center" wrapText="1"/>
    </xf>
    <xf numFmtId="0" fontId="0" fillId="0" borderId="0" xfId="0" applyAlignment="1">
      <alignment horizontal="left"/>
    </xf>
    <xf numFmtId="0" fontId="0" fillId="0" borderId="0" xfId="0" applyAlignment="1">
      <alignment horizontal="left" vertical="top"/>
    </xf>
    <xf numFmtId="0" fontId="1"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5" fillId="0" borderId="0" xfId="0" applyFont="1" applyAlignment="1">
      <alignment horizontal="left" vertical="top"/>
    </xf>
    <xf numFmtId="0" fontId="4" fillId="0" borderId="1" xfId="0" applyFont="1" applyBorder="1" applyAlignment="1">
      <alignment horizontal="justify" vertical="center" wrapText="1"/>
    </xf>
    <xf numFmtId="0" fontId="1" fillId="0" borderId="0" xfId="0" applyFont="1"/>
    <xf numFmtId="0" fontId="1" fillId="0" borderId="0" xfId="0" applyFont="1" applyAlignment="1">
      <alignment horizontal="center" vertical="center"/>
    </xf>
    <xf numFmtId="0" fontId="1" fillId="0" borderId="0" xfId="0" applyFont="1" applyAlignment="1">
      <alignment horizontal="left" vertical="top"/>
    </xf>
    <xf numFmtId="0" fontId="4" fillId="0" borderId="0" xfId="0" applyFont="1" applyBorder="1" applyAlignment="1">
      <alignment horizontal="justify" vertical="center" wrapText="1"/>
    </xf>
    <xf numFmtId="0" fontId="1" fillId="0" borderId="0" xfId="0" applyFont="1" applyBorder="1" applyAlignment="1">
      <alignment horizontal="left" vertical="top"/>
    </xf>
    <xf numFmtId="0" fontId="1" fillId="5" borderId="1" xfId="0" applyFont="1" applyFill="1" applyBorder="1" applyAlignment="1">
      <alignment horizontal="left" vertical="top"/>
    </xf>
    <xf numFmtId="0" fontId="1" fillId="6" borderId="1" xfId="0" applyFont="1" applyFill="1" applyBorder="1"/>
    <xf numFmtId="0" fontId="2" fillId="6" borderId="1" xfId="0" applyFont="1" applyFill="1" applyBorder="1" applyAlignment="1">
      <alignment horizontal="left" vertical="top" wrapText="1"/>
    </xf>
    <xf numFmtId="0" fontId="2" fillId="6" borderId="1" xfId="0" applyFont="1" applyFill="1" applyBorder="1" applyAlignment="1">
      <alignment horizontal="justify" vertical="center" wrapText="1"/>
    </xf>
    <xf numFmtId="0" fontId="1" fillId="6" borderId="1" xfId="0" applyFont="1" applyFill="1" applyBorder="1" applyAlignment="1">
      <alignment horizontal="left" wrapText="1"/>
    </xf>
    <xf numFmtId="0" fontId="1" fillId="6" borderId="1" xfId="0" applyFont="1" applyFill="1" applyBorder="1" applyAlignment="1">
      <alignment horizontal="left" vertical="top" wrapText="1"/>
    </xf>
    <xf numFmtId="2" fontId="1" fillId="0" borderId="1" xfId="0" applyNumberFormat="1" applyFont="1" applyBorder="1" applyAlignment="1">
      <alignment horizontal="left" vertical="top"/>
    </xf>
    <xf numFmtId="0" fontId="5" fillId="6" borderId="1" xfId="0" applyFont="1" applyFill="1" applyBorder="1" applyAlignment="1">
      <alignment horizontal="left" vertical="top" wrapText="1"/>
    </xf>
    <xf numFmtId="0" fontId="5" fillId="6" borderId="1" xfId="0" applyFont="1" applyFill="1" applyBorder="1" applyAlignment="1">
      <alignment vertical="center" wrapText="1"/>
    </xf>
    <xf numFmtId="2" fontId="5" fillId="6" borderId="1" xfId="0" applyNumberFormat="1" applyFont="1" applyFill="1" applyBorder="1" applyAlignment="1">
      <alignment horizontal="left"/>
    </xf>
    <xf numFmtId="0" fontId="1" fillId="0" borderId="0" xfId="0" applyFont="1" applyAlignment="1">
      <alignment horizontal="center"/>
    </xf>
    <xf numFmtId="2" fontId="1" fillId="0" borderId="1" xfId="0" applyNumberFormat="1" applyFont="1" applyBorder="1" applyAlignment="1">
      <alignment vertical="top" wrapText="1"/>
    </xf>
    <xf numFmtId="0" fontId="1" fillId="0" borderId="1" xfId="0" applyFont="1" applyBorder="1" applyAlignment="1">
      <alignment vertical="top" wrapText="1"/>
    </xf>
    <xf numFmtId="2" fontId="1" fillId="0" borderId="1" xfId="0" applyNumberFormat="1" applyFont="1" applyBorder="1" applyAlignment="1">
      <alignment vertical="top"/>
    </xf>
    <xf numFmtId="0" fontId="4" fillId="0" borderId="1" xfId="0" applyFont="1" applyBorder="1" applyAlignment="1">
      <alignment vertical="top" wrapText="1"/>
    </xf>
    <xf numFmtId="0" fontId="1" fillId="0" borderId="0" xfId="0" applyFont="1" applyAlignment="1">
      <alignment horizontal="left"/>
    </xf>
    <xf numFmtId="0" fontId="1" fillId="0" borderId="1" xfId="0" applyFont="1" applyBorder="1" applyAlignment="1">
      <alignment horizontal="justify" vertical="center" wrapText="1"/>
    </xf>
    <xf numFmtId="0" fontId="1" fillId="0" borderId="1" xfId="0" applyFont="1" applyBorder="1" applyAlignment="1">
      <alignment horizontal="left" wrapText="1"/>
    </xf>
    <xf numFmtId="0" fontId="4" fillId="9" borderId="1" xfId="0" applyFont="1" applyFill="1" applyBorder="1" applyAlignment="1">
      <alignment horizontal="left" wrapText="1"/>
    </xf>
    <xf numFmtId="0" fontId="3" fillId="6" borderId="1" xfId="0" applyFont="1" applyFill="1" applyBorder="1" applyAlignment="1">
      <alignment horizontal="left" vertical="top" wrapText="1"/>
    </xf>
    <xf numFmtId="0" fontId="1" fillId="6" borderId="1" xfId="0" applyFont="1" applyFill="1" applyBorder="1" applyAlignment="1">
      <alignment horizontal="justify" vertical="center"/>
    </xf>
    <xf numFmtId="0" fontId="1" fillId="11" borderId="1" xfId="0" applyFont="1" applyFill="1" applyBorder="1"/>
    <xf numFmtId="2" fontId="5" fillId="0" borderId="1" xfId="0" applyNumberFormat="1" applyFont="1" applyBorder="1" applyAlignment="1">
      <alignment horizontal="left" vertical="top"/>
    </xf>
    <xf numFmtId="0" fontId="5" fillId="0" borderId="0" xfId="0" applyFont="1" applyAlignment="1">
      <alignment horizontal="center" vertical="center"/>
    </xf>
    <xf numFmtId="0" fontId="0" fillId="10" borderId="0" xfId="0" applyFill="1"/>
    <xf numFmtId="0" fontId="10" fillId="0" borderId="0" xfId="0" applyFont="1"/>
    <xf numFmtId="0" fontId="4" fillId="0" borderId="1" xfId="0" applyFont="1" applyBorder="1" applyAlignment="1">
      <alignment horizontal="justify" vertical="top" wrapText="1"/>
    </xf>
    <xf numFmtId="0" fontId="5" fillId="5" borderId="7"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14" borderId="1" xfId="0" applyFont="1" applyFill="1" applyBorder="1" applyAlignment="1">
      <alignment horizontal="left" vertical="top" wrapText="1"/>
    </xf>
    <xf numFmtId="0" fontId="1" fillId="10" borderId="1" xfId="0" applyFont="1" applyFill="1" applyBorder="1" applyAlignment="1">
      <alignment horizontal="justify" vertical="center" wrapText="1"/>
    </xf>
    <xf numFmtId="0" fontId="1" fillId="10" borderId="1" xfId="0" applyFont="1" applyFill="1" applyBorder="1"/>
    <xf numFmtId="0" fontId="1" fillId="15" borderId="1" xfId="0" applyFont="1" applyFill="1" applyBorder="1" applyAlignment="1">
      <alignment horizontal="justify" vertical="center" wrapText="1"/>
    </xf>
    <xf numFmtId="0" fontId="1" fillId="15" borderId="1" xfId="0" applyFont="1" applyFill="1" applyBorder="1"/>
    <xf numFmtId="0" fontId="1" fillId="0" borderId="1" xfId="0" applyFont="1" applyBorder="1" applyAlignment="1">
      <alignment vertical="center" wrapText="1"/>
    </xf>
    <xf numFmtId="0" fontId="1" fillId="10" borderId="1" xfId="0" applyFont="1" applyFill="1" applyBorder="1" applyAlignment="1">
      <alignment horizontal="center" wrapText="1"/>
    </xf>
    <xf numFmtId="0" fontId="1" fillId="10" borderId="1" xfId="0" applyFont="1" applyFill="1" applyBorder="1" applyAlignment="1">
      <alignment horizontal="left" wrapText="1"/>
    </xf>
    <xf numFmtId="2" fontId="6" fillId="6" borderId="1" xfId="0" applyNumberFormat="1" applyFont="1" applyFill="1" applyBorder="1" applyAlignment="1"/>
    <xf numFmtId="0" fontId="4" fillId="16" borderId="1" xfId="0" applyFont="1" applyFill="1" applyBorder="1" applyAlignment="1">
      <alignment horizontal="left" wrapText="1"/>
    </xf>
    <xf numFmtId="0" fontId="1" fillId="16" borderId="1" xfId="0" applyFont="1" applyFill="1" applyBorder="1" applyAlignment="1">
      <alignment horizontal="left" wrapText="1"/>
    </xf>
    <xf numFmtId="0" fontId="2" fillId="6" borderId="1" xfId="0" applyFont="1" applyFill="1" applyBorder="1" applyAlignment="1">
      <alignment horizontal="justify" vertical="center" wrapText="1"/>
    </xf>
    <xf numFmtId="0" fontId="1" fillId="0" borderId="1" xfId="0" applyFont="1" applyBorder="1" applyAlignment="1">
      <alignment horizontal="justify" vertical="center"/>
    </xf>
    <xf numFmtId="2" fontId="1" fillId="14" borderId="1" xfId="0" applyNumberFormat="1" applyFont="1" applyFill="1" applyBorder="1" applyAlignment="1">
      <alignment horizontal="left" vertical="top"/>
    </xf>
    <xf numFmtId="0" fontId="1" fillId="11" borderId="1" xfId="0" applyFont="1" applyFill="1" applyBorder="1" applyAlignment="1">
      <alignment horizontal="left" vertical="top" wrapText="1"/>
    </xf>
    <xf numFmtId="0" fontId="1" fillId="11" borderId="1" xfId="0" applyFont="1" applyFill="1" applyBorder="1" applyAlignment="1">
      <alignment horizontal="justify" vertical="center" wrapText="1"/>
    </xf>
    <xf numFmtId="0" fontId="1" fillId="11" borderId="1" xfId="0" applyFont="1" applyFill="1" applyBorder="1" applyAlignment="1">
      <alignment horizontal="center" vertical="center" wrapText="1"/>
    </xf>
    <xf numFmtId="0" fontId="3" fillId="11" borderId="1" xfId="0" applyFont="1" applyFill="1" applyBorder="1" applyAlignment="1">
      <alignment horizontal="left" vertical="top" wrapText="1"/>
    </xf>
    <xf numFmtId="0" fontId="1" fillId="6" borderId="2" xfId="0" applyFont="1" applyFill="1" applyBorder="1"/>
    <xf numFmtId="2" fontId="1" fillId="15" borderId="1" xfId="0" applyNumberFormat="1" applyFont="1" applyFill="1" applyBorder="1" applyAlignment="1">
      <alignment horizontal="left" vertical="top"/>
    </xf>
    <xf numFmtId="0" fontId="1" fillId="15" borderId="1" xfId="0" applyFont="1" applyFill="1" applyBorder="1" applyAlignment="1">
      <alignment horizontal="left" vertical="center" wrapText="1"/>
    </xf>
    <xf numFmtId="0" fontId="1" fillId="15" borderId="1" xfId="0" applyFont="1" applyFill="1" applyBorder="1" applyAlignment="1">
      <alignment vertical="center" wrapText="1"/>
    </xf>
    <xf numFmtId="0" fontId="1" fillId="15" borderId="1" xfId="0" applyFont="1" applyFill="1" applyBorder="1" applyAlignment="1">
      <alignment horizontal="left" vertical="top" wrapText="1"/>
    </xf>
    <xf numFmtId="0" fontId="7" fillId="15" borderId="1" xfId="0" applyFont="1" applyFill="1" applyBorder="1" applyAlignment="1">
      <alignment horizontal="justify" vertical="center" wrapText="1"/>
    </xf>
    <xf numFmtId="2" fontId="5" fillId="15" borderId="1" xfId="0" applyNumberFormat="1" applyFont="1" applyFill="1" applyBorder="1" applyAlignment="1">
      <alignment horizontal="left" vertical="top"/>
    </xf>
    <xf numFmtId="0" fontId="11" fillId="10" borderId="1" xfId="0" applyFont="1" applyFill="1" applyBorder="1" applyAlignment="1">
      <alignment horizontal="left" vertical="top" wrapText="1"/>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6" borderId="4" xfId="0" applyFont="1" applyFill="1" applyBorder="1" applyAlignment="1">
      <alignment horizont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2" fillId="6" borderId="1" xfId="0" applyFont="1" applyFill="1" applyBorder="1" applyAlignment="1">
      <alignment horizontal="justify" vertical="center" wrapText="1"/>
    </xf>
    <xf numFmtId="0" fontId="7" fillId="10" borderId="1" xfId="0" applyFont="1" applyFill="1" applyBorder="1" applyAlignment="1">
      <alignment horizontal="left" vertical="top" wrapText="1"/>
    </xf>
    <xf numFmtId="0" fontId="1" fillId="0" borderId="1" xfId="0" applyFont="1" applyBorder="1" applyAlignment="1">
      <alignment horizontal="left" vertical="top"/>
    </xf>
    <xf numFmtId="0" fontId="12" fillId="0" borderId="0" xfId="0" applyFont="1" applyAlignment="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5" fillId="5" borderId="1" xfId="0" applyFont="1" applyFill="1" applyBorder="1" applyAlignment="1">
      <alignment horizontal="center" vertical="center"/>
    </xf>
    <xf numFmtId="0" fontId="5" fillId="12" borderId="1" xfId="0" applyFont="1" applyFill="1" applyBorder="1" applyAlignment="1">
      <alignment horizontal="center"/>
    </xf>
    <xf numFmtId="0" fontId="1" fillId="0" borderId="1" xfId="0" applyFont="1" applyBorder="1" applyAlignment="1">
      <alignment horizontal="justify" vertical="center"/>
    </xf>
    <xf numFmtId="0" fontId="2" fillId="6" borderId="1"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0" fontId="4" fillId="7" borderId="1" xfId="0" applyFont="1" applyFill="1" applyBorder="1" applyAlignment="1">
      <alignment horizontal="center" vertic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3" fillId="6" borderId="2" xfId="0" applyFont="1" applyFill="1" applyBorder="1" applyAlignment="1">
      <alignment horizontal="center" vertical="top" wrapText="1"/>
    </xf>
    <xf numFmtId="0" fontId="3" fillId="6" borderId="4" xfId="0" applyFont="1" applyFill="1" applyBorder="1" applyAlignment="1">
      <alignment horizontal="center" vertical="top" wrapText="1"/>
    </xf>
    <xf numFmtId="0" fontId="8" fillId="13" borderId="1" xfId="0" applyFont="1" applyFill="1" applyBorder="1" applyAlignment="1">
      <alignment horizontal="center" wrapText="1"/>
    </xf>
    <xf numFmtId="0" fontId="4" fillId="8" borderId="1" xfId="0" applyFont="1" applyFill="1" applyBorder="1" applyAlignment="1">
      <alignment horizontal="center" wrapText="1"/>
    </xf>
    <xf numFmtId="0" fontId="5" fillId="13" borderId="1" xfId="0" applyFont="1" applyFill="1" applyBorder="1" applyAlignment="1">
      <alignment horizontal="center" vertical="center"/>
    </xf>
    <xf numFmtId="0" fontId="14" fillId="0" borderId="0" xfId="0" applyFont="1" applyAlignment="1">
      <alignment horizontal="center" vertical="center"/>
    </xf>
    <xf numFmtId="0" fontId="1" fillId="10" borderId="0" xfId="0" applyFont="1" applyFill="1" applyBorder="1" applyAlignment="1">
      <alignment horizontal="left" vertical="top"/>
    </xf>
    <xf numFmtId="0" fontId="4" fillId="10" borderId="0" xfId="0" applyFont="1" applyFill="1" applyBorder="1" applyAlignment="1">
      <alignment horizontal="justify" vertical="top" wrapText="1"/>
    </xf>
    <xf numFmtId="2" fontId="1" fillId="10" borderId="0" xfId="0" applyNumberFormat="1" applyFont="1" applyFill="1" applyBorder="1" applyAlignment="1">
      <alignment vertical="top" wrapText="1"/>
    </xf>
    <xf numFmtId="0" fontId="1" fillId="10" borderId="0" xfId="0" applyFont="1" applyFill="1" applyBorder="1" applyAlignment="1">
      <alignment vertical="top" wrapText="1"/>
    </xf>
    <xf numFmtId="2" fontId="1" fillId="10" borderId="0" xfId="0" applyNumberFormat="1" applyFont="1" applyFill="1" applyBorder="1" applyAlignment="1">
      <alignment vertical="top"/>
    </xf>
    <xf numFmtId="0" fontId="1" fillId="10" borderId="0" xfId="0" applyFont="1" applyFill="1"/>
    <xf numFmtId="0" fontId="1" fillId="10" borderId="0" xfId="0" applyFont="1" applyFill="1" applyAlignment="1">
      <alignment horizontal="left" vertical="top"/>
    </xf>
    <xf numFmtId="0" fontId="14" fillId="0" borderId="0" xfId="0" applyFont="1" applyAlignment="1">
      <alignment horizontal="center" vertical="center" wrapText="1"/>
    </xf>
    <xf numFmtId="0" fontId="14" fillId="0" borderId="0" xfId="0" applyFont="1" applyAlignment="1">
      <alignment horizontal="left" vertical="center" wrapText="1"/>
    </xf>
    <xf numFmtId="0" fontId="11" fillId="6" borderId="1" xfId="0" applyFont="1" applyFill="1" applyBorder="1" applyAlignment="1">
      <alignment horizontal="left" vertical="top" wrapText="1"/>
    </xf>
    <xf numFmtId="0" fontId="16" fillId="11" borderId="2"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11"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9E8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90DCF6D7-A4F0-4FBD-847B-871B103136CA}">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74276-823A-4369-B0FB-9E26BE148B56}">
  <dimension ref="A1:T45"/>
  <sheetViews>
    <sheetView tabSelected="1" topLeftCell="A31" zoomScale="82" zoomScaleNormal="82" workbookViewId="0">
      <selection activeCell="H38" sqref="H38:J38"/>
    </sheetView>
  </sheetViews>
  <sheetFormatPr defaultRowHeight="15.75" x14ac:dyDescent="0.25"/>
  <cols>
    <col min="1" max="1" width="5.85546875" style="10" customWidth="1"/>
    <col min="2" max="2" width="32.7109375" style="10" customWidth="1"/>
    <col min="3" max="3" width="24.85546875" style="10" customWidth="1"/>
    <col min="4" max="4" width="26" style="10" customWidth="1"/>
    <col min="5" max="5" width="21" style="10" customWidth="1"/>
    <col min="6" max="6" width="14.140625" style="8" customWidth="1"/>
    <col min="7" max="7" width="15" style="8" customWidth="1"/>
    <col min="8" max="8" width="43.42578125" style="10" customWidth="1"/>
    <col min="9" max="9" width="15.28515625" style="10" customWidth="1"/>
    <col min="10" max="10" width="12.28515625" style="10" customWidth="1"/>
    <col min="11" max="11" width="25.7109375" style="8" customWidth="1"/>
    <col min="12" max="14" width="17.5703125" style="8" customWidth="1"/>
    <col min="15" max="15" width="20.5703125" style="8" customWidth="1"/>
    <col min="16" max="16" width="22.85546875" style="8" customWidth="1"/>
    <col min="17" max="16384" width="9.140625" style="8"/>
  </cols>
  <sheetData>
    <row r="1" spans="1:16" ht="46.5" customHeight="1" x14ac:dyDescent="0.25">
      <c r="A1" s="85" t="s">
        <v>193</v>
      </c>
      <c r="B1" s="86"/>
      <c r="C1" s="86"/>
      <c r="D1" s="86"/>
      <c r="E1" s="86"/>
      <c r="F1" s="86"/>
      <c r="G1" s="86"/>
      <c r="H1" s="86"/>
      <c r="I1" s="86"/>
      <c r="J1" s="86"/>
      <c r="K1" s="86"/>
      <c r="L1" s="86"/>
      <c r="M1" s="86"/>
      <c r="N1" s="86"/>
      <c r="O1" s="86"/>
      <c r="P1" s="86"/>
    </row>
    <row r="2" spans="1:16" x14ac:dyDescent="0.25">
      <c r="A2" s="87" t="s">
        <v>187</v>
      </c>
      <c r="B2" s="87"/>
      <c r="C2" s="87"/>
      <c r="D2" s="87"/>
      <c r="E2" s="87"/>
      <c r="F2" s="87"/>
      <c r="G2" s="87"/>
      <c r="H2" s="87"/>
      <c r="I2" s="87"/>
      <c r="J2" s="87"/>
      <c r="K2" s="87"/>
      <c r="L2" s="87"/>
      <c r="M2" s="87"/>
      <c r="N2" s="87"/>
      <c r="O2" s="87"/>
      <c r="P2" s="87"/>
    </row>
    <row r="3" spans="1:16" x14ac:dyDescent="0.25">
      <c r="A3" s="87"/>
      <c r="B3" s="87"/>
      <c r="C3" s="87"/>
      <c r="D3" s="87"/>
      <c r="E3" s="87"/>
      <c r="F3" s="87"/>
      <c r="G3" s="87"/>
      <c r="H3" s="87"/>
      <c r="I3" s="87"/>
      <c r="J3" s="87"/>
      <c r="K3" s="87"/>
      <c r="L3" s="87"/>
      <c r="M3" s="87"/>
      <c r="N3" s="87"/>
      <c r="O3" s="87"/>
      <c r="P3" s="87"/>
    </row>
    <row r="4" spans="1:16" x14ac:dyDescent="0.25">
      <c r="A4" s="88" t="s">
        <v>40</v>
      </c>
      <c r="B4" s="88"/>
      <c r="C4" s="88"/>
      <c r="D4" s="88"/>
      <c r="E4" s="88"/>
      <c r="F4" s="88"/>
      <c r="G4" s="88"/>
      <c r="H4" s="88"/>
      <c r="I4" s="88"/>
      <c r="J4" s="88"/>
      <c r="K4" s="88"/>
      <c r="L4" s="88"/>
      <c r="M4" s="88"/>
      <c r="N4" s="88"/>
      <c r="O4" s="88"/>
      <c r="P4" s="88"/>
    </row>
    <row r="5" spans="1:16" x14ac:dyDescent="0.25">
      <c r="A5" s="36"/>
      <c r="B5" s="36"/>
      <c r="C5" s="36"/>
      <c r="D5" s="36"/>
      <c r="E5" s="36"/>
      <c r="F5" s="36"/>
      <c r="G5" s="36"/>
      <c r="H5" s="36"/>
      <c r="I5" s="36"/>
      <c r="J5" s="36"/>
    </row>
    <row r="6" spans="1:16" x14ac:dyDescent="0.25">
      <c r="A6" s="84" t="s">
        <v>175</v>
      </c>
      <c r="B6" s="84"/>
      <c r="C6" s="84"/>
      <c r="D6" s="84"/>
      <c r="E6" s="84"/>
      <c r="F6" s="84"/>
      <c r="G6" s="84"/>
      <c r="H6" s="84"/>
      <c r="I6" s="84"/>
      <c r="J6" s="84"/>
      <c r="K6" s="84"/>
      <c r="L6" s="84"/>
      <c r="M6" s="84"/>
      <c r="N6" s="84"/>
      <c r="O6" s="84"/>
      <c r="P6" s="84"/>
    </row>
    <row r="7" spans="1:16" x14ac:dyDescent="0.25">
      <c r="A7" s="84" t="s">
        <v>176</v>
      </c>
      <c r="B7" s="84"/>
      <c r="C7" s="84"/>
      <c r="D7" s="84"/>
      <c r="E7" s="84"/>
      <c r="F7" s="84"/>
      <c r="G7" s="84"/>
      <c r="H7" s="84"/>
      <c r="I7" s="84"/>
      <c r="J7" s="84"/>
      <c r="K7" s="84"/>
      <c r="L7" s="84"/>
      <c r="M7" s="84"/>
      <c r="N7" s="84"/>
      <c r="O7" s="84"/>
      <c r="P7" s="84"/>
    </row>
    <row r="8" spans="1:16" x14ac:dyDescent="0.25">
      <c r="A8" s="84" t="s">
        <v>177</v>
      </c>
      <c r="B8" s="84"/>
      <c r="C8" s="84"/>
      <c r="D8" s="84"/>
      <c r="E8" s="84"/>
      <c r="F8" s="84"/>
      <c r="G8" s="84"/>
      <c r="H8" s="84"/>
      <c r="I8" s="84"/>
      <c r="J8" s="84"/>
      <c r="K8" s="84"/>
      <c r="L8" s="84"/>
      <c r="M8" s="84"/>
      <c r="N8" s="84"/>
      <c r="O8" s="84"/>
      <c r="P8" s="84"/>
    </row>
    <row r="9" spans="1:16" x14ac:dyDescent="0.25">
      <c r="A9" s="84" t="s">
        <v>178</v>
      </c>
      <c r="B9" s="84"/>
      <c r="C9" s="84"/>
      <c r="D9" s="84"/>
      <c r="E9" s="84"/>
      <c r="F9" s="84"/>
      <c r="G9" s="84"/>
      <c r="H9" s="84"/>
      <c r="I9" s="84"/>
      <c r="J9" s="84"/>
      <c r="K9" s="84"/>
      <c r="L9" s="84"/>
      <c r="M9" s="84"/>
      <c r="N9" s="84"/>
      <c r="O9" s="84"/>
      <c r="P9" s="84"/>
    </row>
    <row r="10" spans="1:16" s="37" customFormat="1" x14ac:dyDescent="0.25">
      <c r="A10" s="83" t="s">
        <v>179</v>
      </c>
      <c r="B10" s="83"/>
      <c r="C10" s="83"/>
      <c r="D10" s="83"/>
      <c r="E10" s="83"/>
      <c r="F10" s="83"/>
      <c r="G10" s="83"/>
      <c r="H10" s="83"/>
      <c r="I10" s="83"/>
      <c r="J10" s="83"/>
      <c r="K10" s="83"/>
      <c r="L10" s="83"/>
      <c r="M10" s="83"/>
      <c r="N10" s="83"/>
      <c r="O10" s="83"/>
      <c r="P10" s="83"/>
    </row>
    <row r="11" spans="1:16" s="38" customFormat="1" x14ac:dyDescent="0.2">
      <c r="A11" s="83" t="s">
        <v>180</v>
      </c>
      <c r="B11" s="83"/>
      <c r="C11" s="83"/>
      <c r="D11" s="83"/>
      <c r="E11" s="83"/>
      <c r="F11" s="83"/>
      <c r="G11" s="83"/>
      <c r="H11" s="83"/>
      <c r="I11" s="83"/>
      <c r="J11" s="83"/>
      <c r="K11" s="83"/>
      <c r="L11" s="83"/>
      <c r="M11" s="83"/>
      <c r="N11" s="83"/>
      <c r="O11" s="83"/>
      <c r="P11" s="83"/>
    </row>
    <row r="12" spans="1:16" s="38" customFormat="1" ht="33" customHeight="1" x14ac:dyDescent="0.2">
      <c r="A12" s="83" t="s">
        <v>181</v>
      </c>
      <c r="B12" s="83"/>
      <c r="C12" s="83"/>
      <c r="D12" s="83"/>
      <c r="E12" s="83"/>
      <c r="F12" s="83"/>
      <c r="G12" s="83"/>
      <c r="H12" s="83"/>
      <c r="I12" s="83"/>
      <c r="J12" s="83"/>
      <c r="K12" s="83"/>
      <c r="L12" s="83"/>
      <c r="M12" s="83"/>
      <c r="N12" s="83"/>
      <c r="O12" s="83"/>
      <c r="P12" s="83"/>
    </row>
    <row r="13" spans="1:16" s="38" customFormat="1" ht="51.75" customHeight="1" x14ac:dyDescent="0.2">
      <c r="A13" s="67" t="s">
        <v>182</v>
      </c>
      <c r="B13" s="67"/>
      <c r="C13" s="67"/>
      <c r="D13" s="67"/>
      <c r="E13" s="67"/>
      <c r="F13" s="67"/>
      <c r="G13" s="67"/>
      <c r="H13" s="67"/>
      <c r="I13" s="67"/>
      <c r="J13" s="67"/>
      <c r="K13" s="67"/>
      <c r="L13" s="67"/>
      <c r="M13" s="67"/>
      <c r="N13" s="67"/>
      <c r="O13" s="67"/>
      <c r="P13" s="67"/>
    </row>
    <row r="14" spans="1:16" s="38" customFormat="1" x14ac:dyDescent="0.2">
      <c r="A14" s="67" t="s">
        <v>183</v>
      </c>
      <c r="B14" s="67"/>
      <c r="C14" s="67"/>
      <c r="D14" s="67"/>
      <c r="E14" s="67"/>
      <c r="F14" s="67"/>
      <c r="G14" s="67"/>
      <c r="H14" s="67"/>
      <c r="I14" s="67"/>
      <c r="J14" s="67"/>
      <c r="K14" s="67"/>
      <c r="L14" s="67"/>
      <c r="M14" s="67"/>
      <c r="N14" s="67"/>
      <c r="O14" s="67"/>
      <c r="P14" s="67"/>
    </row>
    <row r="15" spans="1:16" s="38" customFormat="1" x14ac:dyDescent="0.2">
      <c r="A15" s="67" t="s">
        <v>178</v>
      </c>
      <c r="B15" s="67"/>
      <c r="C15" s="67"/>
      <c r="D15" s="67"/>
      <c r="E15" s="67"/>
      <c r="F15" s="67"/>
      <c r="G15" s="67"/>
      <c r="H15" s="67"/>
      <c r="I15" s="67"/>
      <c r="J15" s="67"/>
      <c r="K15" s="67"/>
      <c r="L15" s="67"/>
      <c r="M15" s="67"/>
      <c r="N15" s="67"/>
      <c r="O15" s="67"/>
      <c r="P15" s="67"/>
    </row>
    <row r="16" spans="1:16" ht="31.5" x14ac:dyDescent="0.25">
      <c r="A16" s="80" t="s">
        <v>44</v>
      </c>
      <c r="B16" s="81"/>
      <c r="C16" s="40" t="s">
        <v>45</v>
      </c>
      <c r="D16" s="40" t="s">
        <v>50</v>
      </c>
      <c r="E16" s="40" t="s">
        <v>51</v>
      </c>
      <c r="F16" s="9"/>
      <c r="G16" s="9"/>
      <c r="H16" s="9"/>
      <c r="I16" s="9"/>
      <c r="J16" s="9"/>
    </row>
    <row r="17" spans="1:20" ht="66" customHeight="1" x14ac:dyDescent="0.25">
      <c r="A17" s="13">
        <v>1</v>
      </c>
      <c r="B17" s="27" t="s">
        <v>197</v>
      </c>
      <c r="C17" s="24" t="s">
        <v>53</v>
      </c>
      <c r="D17" s="25" t="s">
        <v>52</v>
      </c>
      <c r="E17" s="26">
        <v>0</v>
      </c>
    </row>
    <row r="18" spans="1:20" ht="47.25" x14ac:dyDescent="0.25">
      <c r="A18" s="13">
        <v>2</v>
      </c>
      <c r="B18" s="7" t="s">
        <v>184</v>
      </c>
      <c r="C18" s="24" t="s">
        <v>53</v>
      </c>
      <c r="D18" s="25" t="s">
        <v>52</v>
      </c>
      <c r="E18" s="26">
        <v>0</v>
      </c>
    </row>
    <row r="19" spans="1:20" ht="31.5" customHeight="1" x14ac:dyDescent="0.25">
      <c r="A19" s="13">
        <v>3</v>
      </c>
      <c r="B19" s="77" t="s">
        <v>199</v>
      </c>
      <c r="C19" s="78"/>
      <c r="D19" s="79"/>
      <c r="E19" s="26">
        <v>0</v>
      </c>
    </row>
    <row r="20" spans="1:20" ht="74.25" customHeight="1" x14ac:dyDescent="0.25">
      <c r="A20" s="13">
        <v>4</v>
      </c>
      <c r="B20" s="7" t="s">
        <v>185</v>
      </c>
      <c r="C20" s="24" t="s">
        <v>53</v>
      </c>
      <c r="D20" s="25" t="s">
        <v>52</v>
      </c>
      <c r="E20" s="26">
        <v>0</v>
      </c>
    </row>
    <row r="21" spans="1:20" x14ac:dyDescent="0.25">
      <c r="B21" s="11"/>
      <c r="C21" s="12"/>
      <c r="D21" s="12"/>
      <c r="E21" s="12"/>
    </row>
    <row r="22" spans="1:20" customFormat="1" ht="18.75" x14ac:dyDescent="0.25">
      <c r="A22" s="103" t="s">
        <v>211</v>
      </c>
      <c r="B22" s="103"/>
      <c r="C22" s="103"/>
      <c r="D22" s="103"/>
      <c r="E22" s="103"/>
      <c r="F22" s="103"/>
      <c r="G22" s="103"/>
      <c r="H22" s="103"/>
      <c r="I22" s="103"/>
      <c r="J22" s="103"/>
      <c r="K22" s="103"/>
      <c r="L22" s="103"/>
      <c r="M22" s="103"/>
      <c r="N22" s="103"/>
      <c r="O22" s="103"/>
      <c r="P22" s="103"/>
      <c r="Q22" s="103"/>
      <c r="R22" s="103"/>
      <c r="S22" s="103"/>
      <c r="T22" s="103"/>
    </row>
    <row r="23" spans="1:20" ht="15.75" customHeight="1" x14ac:dyDescent="0.25">
      <c r="A23" s="71" t="s">
        <v>173</v>
      </c>
      <c r="B23" s="72"/>
      <c r="C23" s="72"/>
      <c r="D23" s="72"/>
      <c r="E23" s="72"/>
      <c r="F23" s="72"/>
      <c r="G23" s="72"/>
      <c r="H23" s="72"/>
      <c r="I23" s="72"/>
      <c r="J23" s="72"/>
      <c r="K23" s="72"/>
      <c r="L23" s="72"/>
      <c r="M23" s="72"/>
      <c r="N23" s="72"/>
      <c r="O23" s="72"/>
      <c r="P23" s="73"/>
    </row>
    <row r="24" spans="1:20" x14ac:dyDescent="0.25">
      <c r="A24" s="74" t="s">
        <v>203</v>
      </c>
      <c r="B24" s="75"/>
      <c r="C24" s="75"/>
      <c r="D24" s="75"/>
      <c r="E24" s="75"/>
      <c r="F24" s="75"/>
      <c r="G24" s="75"/>
      <c r="H24" s="75"/>
      <c r="I24" s="75"/>
      <c r="J24" s="75"/>
      <c r="K24" s="75"/>
      <c r="L24" s="75"/>
      <c r="M24" s="75"/>
      <c r="N24" s="75"/>
      <c r="O24" s="75"/>
      <c r="P24" s="76"/>
    </row>
    <row r="25" spans="1:20" ht="78.75" x14ac:dyDescent="0.25">
      <c r="A25" s="5" t="s">
        <v>0</v>
      </c>
      <c r="B25" s="15" t="s">
        <v>1</v>
      </c>
      <c r="C25" s="15" t="s">
        <v>2</v>
      </c>
      <c r="D25" s="15" t="s">
        <v>3</v>
      </c>
      <c r="E25" s="15" t="s">
        <v>4</v>
      </c>
      <c r="F25" s="16" t="s">
        <v>41</v>
      </c>
      <c r="G25" s="16" t="s">
        <v>42</v>
      </c>
      <c r="H25" s="82" t="s">
        <v>5</v>
      </c>
      <c r="I25" s="82"/>
      <c r="J25" s="82"/>
      <c r="K25" s="32" t="s">
        <v>208</v>
      </c>
      <c r="L25" s="32" t="s">
        <v>188</v>
      </c>
      <c r="M25" s="32" t="s">
        <v>46</v>
      </c>
      <c r="N25" s="32" t="s">
        <v>47</v>
      </c>
      <c r="O25" s="32" t="s">
        <v>48</v>
      </c>
      <c r="P25" s="32" t="s">
        <v>49</v>
      </c>
    </row>
    <row r="26" spans="1:20" ht="47.25" x14ac:dyDescent="0.25">
      <c r="A26" s="4">
        <v>1</v>
      </c>
      <c r="B26" s="4" t="s">
        <v>6</v>
      </c>
      <c r="C26" s="4" t="s">
        <v>7</v>
      </c>
      <c r="D26" s="4" t="s">
        <v>8</v>
      </c>
      <c r="E26" s="4" t="s">
        <v>9</v>
      </c>
      <c r="F26" s="1" t="s">
        <v>189</v>
      </c>
      <c r="G26" s="41" t="s">
        <v>43</v>
      </c>
      <c r="H26" s="4" t="s">
        <v>10</v>
      </c>
      <c r="I26" s="4" t="s">
        <v>11</v>
      </c>
      <c r="J26" s="4" t="s">
        <v>12</v>
      </c>
      <c r="K26" s="35"/>
      <c r="L26" s="19">
        <v>0</v>
      </c>
      <c r="M26" s="19">
        <f>L26*3</f>
        <v>0</v>
      </c>
      <c r="N26" s="19">
        <v>0</v>
      </c>
      <c r="O26" s="19">
        <f>N26*3</f>
        <v>0</v>
      </c>
      <c r="P26" s="35">
        <f>SUM(M26+O26)</f>
        <v>0</v>
      </c>
    </row>
    <row r="27" spans="1:20" ht="47.25" x14ac:dyDescent="0.25">
      <c r="A27" s="4" t="s">
        <v>31</v>
      </c>
      <c r="B27" s="4" t="s">
        <v>6</v>
      </c>
      <c r="C27" s="4" t="s">
        <v>13</v>
      </c>
      <c r="D27" s="4" t="s">
        <v>8</v>
      </c>
      <c r="E27" s="4" t="s">
        <v>14</v>
      </c>
      <c r="F27" s="29" t="s">
        <v>189</v>
      </c>
      <c r="G27" s="41" t="s">
        <v>43</v>
      </c>
      <c r="H27" s="4" t="s">
        <v>10</v>
      </c>
      <c r="I27" s="4" t="s">
        <v>11</v>
      </c>
      <c r="J27" s="4" t="s">
        <v>12</v>
      </c>
      <c r="K27" s="35"/>
      <c r="L27" s="19">
        <v>0</v>
      </c>
      <c r="M27" s="19">
        <f t="shared" ref="M27:M37" si="0">L27*3</f>
        <v>0</v>
      </c>
      <c r="N27" s="19">
        <v>0</v>
      </c>
      <c r="O27" s="19">
        <f t="shared" ref="O27:O37" si="1">N27*3</f>
        <v>0</v>
      </c>
      <c r="P27" s="35">
        <f t="shared" ref="P27:P41" si="2">SUM(M27+O27)</f>
        <v>0</v>
      </c>
    </row>
    <row r="28" spans="1:20" ht="47.25" x14ac:dyDescent="0.25">
      <c r="A28" s="4" t="s">
        <v>32</v>
      </c>
      <c r="B28" s="4" t="s">
        <v>6</v>
      </c>
      <c r="C28" s="4" t="s">
        <v>15</v>
      </c>
      <c r="D28" s="4" t="s">
        <v>8</v>
      </c>
      <c r="E28" s="4" t="s">
        <v>14</v>
      </c>
      <c r="F28" s="29" t="s">
        <v>189</v>
      </c>
      <c r="G28" s="41" t="s">
        <v>43</v>
      </c>
      <c r="H28" s="4" t="s">
        <v>10</v>
      </c>
      <c r="I28" s="4" t="s">
        <v>11</v>
      </c>
      <c r="J28" s="4" t="s">
        <v>12</v>
      </c>
      <c r="K28" s="35"/>
      <c r="L28" s="19">
        <v>0</v>
      </c>
      <c r="M28" s="19">
        <f t="shared" si="0"/>
        <v>0</v>
      </c>
      <c r="N28" s="19">
        <v>0</v>
      </c>
      <c r="O28" s="19">
        <f t="shared" si="1"/>
        <v>0</v>
      </c>
      <c r="P28" s="35">
        <f t="shared" si="2"/>
        <v>0</v>
      </c>
    </row>
    <row r="29" spans="1:20" ht="47.25" x14ac:dyDescent="0.25">
      <c r="A29" s="4" t="s">
        <v>33</v>
      </c>
      <c r="B29" s="4" t="s">
        <v>6</v>
      </c>
      <c r="C29" s="4" t="s">
        <v>16</v>
      </c>
      <c r="D29" s="4" t="s">
        <v>8</v>
      </c>
      <c r="E29" s="4" t="s">
        <v>14</v>
      </c>
      <c r="F29" s="29" t="s">
        <v>189</v>
      </c>
      <c r="G29" s="41" t="s">
        <v>43</v>
      </c>
      <c r="H29" s="4" t="s">
        <v>10</v>
      </c>
      <c r="I29" s="4" t="s">
        <v>11</v>
      </c>
      <c r="J29" s="4" t="s">
        <v>12</v>
      </c>
      <c r="K29" s="35"/>
      <c r="L29" s="19">
        <v>0</v>
      </c>
      <c r="M29" s="19">
        <f t="shared" si="0"/>
        <v>0</v>
      </c>
      <c r="N29" s="19">
        <v>0</v>
      </c>
      <c r="O29" s="19">
        <f t="shared" si="1"/>
        <v>0</v>
      </c>
      <c r="P29" s="35">
        <f t="shared" si="2"/>
        <v>0</v>
      </c>
    </row>
    <row r="30" spans="1:20" ht="47.25" x14ac:dyDescent="0.25">
      <c r="A30" s="4" t="s">
        <v>34</v>
      </c>
      <c r="B30" s="4" t="s">
        <v>6</v>
      </c>
      <c r="C30" s="4" t="s">
        <v>17</v>
      </c>
      <c r="D30" s="4" t="s">
        <v>8</v>
      </c>
      <c r="E30" s="4" t="s">
        <v>9</v>
      </c>
      <c r="F30" s="29" t="s">
        <v>189</v>
      </c>
      <c r="G30" s="41" t="s">
        <v>43</v>
      </c>
      <c r="H30" s="4" t="s">
        <v>10</v>
      </c>
      <c r="I30" s="4" t="s">
        <v>11</v>
      </c>
      <c r="J30" s="4" t="s">
        <v>12</v>
      </c>
      <c r="K30" s="35"/>
      <c r="L30" s="19">
        <v>0</v>
      </c>
      <c r="M30" s="19">
        <f t="shared" si="0"/>
        <v>0</v>
      </c>
      <c r="N30" s="19">
        <v>0</v>
      </c>
      <c r="O30" s="19">
        <f t="shared" si="1"/>
        <v>0</v>
      </c>
      <c r="P30" s="35">
        <f t="shared" si="2"/>
        <v>0</v>
      </c>
    </row>
    <row r="31" spans="1:20" ht="47.25" x14ac:dyDescent="0.25">
      <c r="A31" s="4" t="s">
        <v>35</v>
      </c>
      <c r="B31" s="4" t="s">
        <v>6</v>
      </c>
      <c r="C31" s="4" t="s">
        <v>18</v>
      </c>
      <c r="D31" s="4" t="s">
        <v>8</v>
      </c>
      <c r="E31" s="4" t="s">
        <v>9</v>
      </c>
      <c r="F31" s="29" t="s">
        <v>189</v>
      </c>
      <c r="G31" s="41" t="s">
        <v>43</v>
      </c>
      <c r="H31" s="4" t="s">
        <v>10</v>
      </c>
      <c r="I31" s="4" t="s">
        <v>11</v>
      </c>
      <c r="J31" s="4" t="s">
        <v>12</v>
      </c>
      <c r="K31" s="35"/>
      <c r="L31" s="19">
        <v>0</v>
      </c>
      <c r="M31" s="19">
        <f t="shared" si="0"/>
        <v>0</v>
      </c>
      <c r="N31" s="19">
        <v>0</v>
      </c>
      <c r="O31" s="19">
        <f t="shared" si="1"/>
        <v>0</v>
      </c>
      <c r="P31" s="35">
        <f t="shared" si="2"/>
        <v>0</v>
      </c>
    </row>
    <row r="32" spans="1:20" ht="47.25" x14ac:dyDescent="0.25">
      <c r="A32" s="4" t="s">
        <v>36</v>
      </c>
      <c r="B32" s="4" t="s">
        <v>6</v>
      </c>
      <c r="C32" s="4" t="s">
        <v>19</v>
      </c>
      <c r="D32" s="4" t="s">
        <v>8</v>
      </c>
      <c r="E32" s="4" t="s">
        <v>14</v>
      </c>
      <c r="F32" s="29" t="s">
        <v>189</v>
      </c>
      <c r="G32" s="41" t="s">
        <v>43</v>
      </c>
      <c r="H32" s="4" t="s">
        <v>10</v>
      </c>
      <c r="I32" s="4" t="s">
        <v>11</v>
      </c>
      <c r="J32" s="4" t="s">
        <v>12</v>
      </c>
      <c r="K32" s="35"/>
      <c r="L32" s="19">
        <v>0</v>
      </c>
      <c r="M32" s="19">
        <f t="shared" si="0"/>
        <v>0</v>
      </c>
      <c r="N32" s="19">
        <v>0</v>
      </c>
      <c r="O32" s="19">
        <f t="shared" si="1"/>
        <v>0</v>
      </c>
      <c r="P32" s="35">
        <f t="shared" si="2"/>
        <v>0</v>
      </c>
    </row>
    <row r="33" spans="1:16" ht="47.25" x14ac:dyDescent="0.25">
      <c r="A33" s="4" t="s">
        <v>37</v>
      </c>
      <c r="B33" s="4" t="s">
        <v>6</v>
      </c>
      <c r="C33" s="4" t="s">
        <v>20</v>
      </c>
      <c r="D33" s="4" t="s">
        <v>8</v>
      </c>
      <c r="E33" s="4" t="s">
        <v>21</v>
      </c>
      <c r="F33" s="29" t="s">
        <v>189</v>
      </c>
      <c r="G33" s="41" t="s">
        <v>43</v>
      </c>
      <c r="H33" s="4" t="s">
        <v>10</v>
      </c>
      <c r="I33" s="4" t="s">
        <v>11</v>
      </c>
      <c r="J33" s="4" t="s">
        <v>12</v>
      </c>
      <c r="K33" s="35"/>
      <c r="L33" s="19">
        <v>0</v>
      </c>
      <c r="M33" s="19">
        <f t="shared" si="0"/>
        <v>0</v>
      </c>
      <c r="N33" s="19">
        <v>0</v>
      </c>
      <c r="O33" s="19">
        <f t="shared" si="1"/>
        <v>0</v>
      </c>
      <c r="P33" s="35">
        <f t="shared" si="2"/>
        <v>0</v>
      </c>
    </row>
    <row r="34" spans="1:16" ht="47.25" x14ac:dyDescent="0.25">
      <c r="A34" s="4" t="s">
        <v>38</v>
      </c>
      <c r="B34" s="4" t="s">
        <v>6</v>
      </c>
      <c r="C34" s="4" t="s">
        <v>22</v>
      </c>
      <c r="D34" s="4" t="s">
        <v>8</v>
      </c>
      <c r="E34" s="4" t="s">
        <v>23</v>
      </c>
      <c r="F34" s="29" t="s">
        <v>189</v>
      </c>
      <c r="G34" s="41" t="s">
        <v>43</v>
      </c>
      <c r="H34" s="4" t="s">
        <v>10</v>
      </c>
      <c r="I34" s="4" t="s">
        <v>11</v>
      </c>
      <c r="J34" s="4" t="s">
        <v>12</v>
      </c>
      <c r="K34" s="35"/>
      <c r="L34" s="19">
        <v>0</v>
      </c>
      <c r="M34" s="19">
        <f t="shared" si="0"/>
        <v>0</v>
      </c>
      <c r="N34" s="19">
        <v>0</v>
      </c>
      <c r="O34" s="19">
        <f t="shared" si="1"/>
        <v>0</v>
      </c>
      <c r="P34" s="35">
        <f t="shared" si="2"/>
        <v>0</v>
      </c>
    </row>
    <row r="35" spans="1:16" ht="47.25" x14ac:dyDescent="0.25">
      <c r="A35" s="4" t="s">
        <v>39</v>
      </c>
      <c r="B35" s="4" t="s">
        <v>6</v>
      </c>
      <c r="C35" s="4" t="s">
        <v>24</v>
      </c>
      <c r="D35" s="4" t="s">
        <v>8</v>
      </c>
      <c r="E35" s="4" t="s">
        <v>25</v>
      </c>
      <c r="F35" s="29" t="s">
        <v>189</v>
      </c>
      <c r="G35" s="41" t="s">
        <v>43</v>
      </c>
      <c r="H35" s="4" t="s">
        <v>10</v>
      </c>
      <c r="I35" s="4" t="s">
        <v>11</v>
      </c>
      <c r="J35" s="4" t="s">
        <v>12</v>
      </c>
      <c r="K35" s="35"/>
      <c r="L35" s="19">
        <v>0</v>
      </c>
      <c r="M35" s="19">
        <f t="shared" si="0"/>
        <v>0</v>
      </c>
      <c r="N35" s="19">
        <v>0</v>
      </c>
      <c r="O35" s="19">
        <f t="shared" si="1"/>
        <v>0</v>
      </c>
      <c r="P35" s="35">
        <f t="shared" si="2"/>
        <v>0</v>
      </c>
    </row>
    <row r="36" spans="1:16" ht="47.25" x14ac:dyDescent="0.25">
      <c r="A36" s="4">
        <v>11</v>
      </c>
      <c r="B36" s="4" t="s">
        <v>26</v>
      </c>
      <c r="C36" s="4" t="s">
        <v>27</v>
      </c>
      <c r="D36" s="4" t="s">
        <v>8</v>
      </c>
      <c r="E36" s="4" t="s">
        <v>23</v>
      </c>
      <c r="F36" s="29" t="s">
        <v>189</v>
      </c>
      <c r="G36" s="41" t="s">
        <v>43</v>
      </c>
      <c r="H36" s="4" t="s">
        <v>10</v>
      </c>
      <c r="I36" s="4" t="s">
        <v>11</v>
      </c>
      <c r="J36" s="4" t="s">
        <v>12</v>
      </c>
      <c r="K36" s="35"/>
      <c r="L36" s="19">
        <v>0</v>
      </c>
      <c r="M36" s="19">
        <f t="shared" si="0"/>
        <v>0</v>
      </c>
      <c r="N36" s="19">
        <v>0</v>
      </c>
      <c r="O36" s="19">
        <f t="shared" si="1"/>
        <v>0</v>
      </c>
      <c r="P36" s="35">
        <f t="shared" si="2"/>
        <v>0</v>
      </c>
    </row>
    <row r="37" spans="1:16" ht="47.25" x14ac:dyDescent="0.25">
      <c r="A37" s="4">
        <v>12</v>
      </c>
      <c r="B37" s="4" t="s">
        <v>26</v>
      </c>
      <c r="C37" s="4" t="s">
        <v>28</v>
      </c>
      <c r="D37" s="4" t="s">
        <v>8</v>
      </c>
      <c r="E37" s="4" t="s">
        <v>23</v>
      </c>
      <c r="F37" s="29" t="s">
        <v>189</v>
      </c>
      <c r="G37" s="41" t="s">
        <v>43</v>
      </c>
      <c r="H37" s="4" t="s">
        <v>10</v>
      </c>
      <c r="I37" s="4" t="s">
        <v>11</v>
      </c>
      <c r="J37" s="4" t="s">
        <v>12</v>
      </c>
      <c r="K37" s="35"/>
      <c r="L37" s="19">
        <v>0</v>
      </c>
      <c r="M37" s="19">
        <f t="shared" si="0"/>
        <v>0</v>
      </c>
      <c r="N37" s="19">
        <v>0</v>
      </c>
      <c r="O37" s="19">
        <f t="shared" si="1"/>
        <v>0</v>
      </c>
      <c r="P37" s="35">
        <f t="shared" si="2"/>
        <v>0</v>
      </c>
    </row>
    <row r="38" spans="1:16" ht="110.25" x14ac:dyDescent="0.25">
      <c r="A38" s="56"/>
      <c r="B38" s="56"/>
      <c r="C38" s="56"/>
      <c r="D38" s="56"/>
      <c r="E38" s="56"/>
      <c r="F38" s="57"/>
      <c r="G38" s="58"/>
      <c r="H38" s="114" t="s">
        <v>212</v>
      </c>
      <c r="I38" s="115"/>
      <c r="J38" s="116"/>
      <c r="K38" s="32" t="s">
        <v>208</v>
      </c>
      <c r="L38" s="59" t="s">
        <v>188</v>
      </c>
      <c r="M38" s="113" t="s">
        <v>201</v>
      </c>
      <c r="N38" s="32" t="s">
        <v>47</v>
      </c>
      <c r="O38" s="113" t="s">
        <v>202</v>
      </c>
      <c r="P38" s="32" t="s">
        <v>49</v>
      </c>
    </row>
    <row r="39" spans="1:16" ht="94.5" x14ac:dyDescent="0.25">
      <c r="A39" s="4">
        <v>13</v>
      </c>
      <c r="B39" s="42" t="s">
        <v>190</v>
      </c>
      <c r="C39" s="42" t="s">
        <v>200</v>
      </c>
      <c r="D39" s="4" t="s">
        <v>8</v>
      </c>
      <c r="E39" s="4" t="s">
        <v>29</v>
      </c>
      <c r="F39" s="29" t="s">
        <v>189</v>
      </c>
      <c r="G39" s="41" t="s">
        <v>43</v>
      </c>
      <c r="H39" s="4" t="s">
        <v>10</v>
      </c>
      <c r="I39" s="4" t="s">
        <v>11</v>
      </c>
      <c r="J39" s="4" t="s">
        <v>12</v>
      </c>
      <c r="K39" s="35"/>
      <c r="L39" s="19">
        <v>0</v>
      </c>
      <c r="M39" s="55">
        <f>L39*1</f>
        <v>0</v>
      </c>
      <c r="N39" s="19">
        <v>0</v>
      </c>
      <c r="O39" s="55">
        <f>N39*1</f>
        <v>0</v>
      </c>
      <c r="P39" s="35">
        <f t="shared" si="2"/>
        <v>0</v>
      </c>
    </row>
    <row r="40" spans="1:16" ht="94.5" x14ac:dyDescent="0.25">
      <c r="A40" s="4">
        <v>14</v>
      </c>
      <c r="B40" s="42" t="s">
        <v>191</v>
      </c>
      <c r="C40" s="42" t="s">
        <v>200</v>
      </c>
      <c r="D40" s="4" t="s">
        <v>8</v>
      </c>
      <c r="E40" s="4" t="s">
        <v>29</v>
      </c>
      <c r="F40" s="29" t="s">
        <v>189</v>
      </c>
      <c r="G40" s="41" t="s">
        <v>43</v>
      </c>
      <c r="H40" s="4" t="s">
        <v>10</v>
      </c>
      <c r="I40" s="4" t="s">
        <v>30</v>
      </c>
      <c r="J40" s="4" t="s">
        <v>12</v>
      </c>
      <c r="K40" s="35"/>
      <c r="L40" s="19">
        <v>0</v>
      </c>
      <c r="M40" s="55">
        <f>L40*1</f>
        <v>0</v>
      </c>
      <c r="N40" s="19">
        <v>0</v>
      </c>
      <c r="O40" s="55">
        <f>N40*1</f>
        <v>0</v>
      </c>
      <c r="P40" s="35">
        <f t="shared" si="2"/>
        <v>0</v>
      </c>
    </row>
    <row r="41" spans="1:16" ht="94.5" x14ac:dyDescent="0.25">
      <c r="A41" s="4">
        <v>15</v>
      </c>
      <c r="B41" s="42" t="s">
        <v>192</v>
      </c>
      <c r="C41" s="42" t="s">
        <v>200</v>
      </c>
      <c r="D41" s="4" t="s">
        <v>8</v>
      </c>
      <c r="E41" s="4" t="s">
        <v>29</v>
      </c>
      <c r="F41" s="29" t="s">
        <v>189</v>
      </c>
      <c r="G41" s="41" t="s">
        <v>43</v>
      </c>
      <c r="H41" s="4" t="s">
        <v>10</v>
      </c>
      <c r="I41" s="4" t="s">
        <v>30</v>
      </c>
      <c r="J41" s="4" t="s">
        <v>12</v>
      </c>
      <c r="K41" s="35"/>
      <c r="L41" s="19">
        <v>0</v>
      </c>
      <c r="M41" s="55">
        <f>L41*1</f>
        <v>0</v>
      </c>
      <c r="N41" s="19">
        <v>0</v>
      </c>
      <c r="O41" s="55">
        <f>N41*1</f>
        <v>0</v>
      </c>
      <c r="P41" s="35">
        <f t="shared" si="2"/>
        <v>0</v>
      </c>
    </row>
    <row r="42" spans="1:16" x14ac:dyDescent="0.25">
      <c r="A42" s="18"/>
      <c r="B42" s="20"/>
      <c r="C42" s="20"/>
      <c r="D42" s="20"/>
      <c r="E42" s="20"/>
      <c r="F42" s="21"/>
      <c r="G42" s="21"/>
      <c r="H42" s="20"/>
      <c r="I42" s="20"/>
      <c r="J42" s="20"/>
      <c r="K42" s="22"/>
      <c r="L42" s="68" t="s">
        <v>195</v>
      </c>
      <c r="M42" s="69"/>
      <c r="N42" s="69"/>
      <c r="O42" s="70"/>
      <c r="P42" s="22">
        <f>SUM(P26:P41)</f>
        <v>0</v>
      </c>
    </row>
    <row r="43" spans="1:16" x14ac:dyDescent="0.25">
      <c r="A43" s="6"/>
    </row>
    <row r="45" spans="1:16" x14ac:dyDescent="0.25">
      <c r="A45" s="6"/>
    </row>
  </sheetData>
  <autoFilter ref="A25:J25" xr:uid="{B1A74276-823A-4369-B0FB-9E26BE148B56}">
    <filterColumn colId="7" showButton="0"/>
    <filterColumn colId="8" showButton="0"/>
  </autoFilter>
  <mergeCells count="21">
    <mergeCell ref="A1:P1"/>
    <mergeCell ref="A2:P3"/>
    <mergeCell ref="A4:P4"/>
    <mergeCell ref="A9:P9"/>
    <mergeCell ref="A10:P10"/>
    <mergeCell ref="A11:P11"/>
    <mergeCell ref="A6:P6"/>
    <mergeCell ref="A7:P7"/>
    <mergeCell ref="A8:P8"/>
    <mergeCell ref="A12:P12"/>
    <mergeCell ref="A13:P13"/>
    <mergeCell ref="L42:O42"/>
    <mergeCell ref="A23:P23"/>
    <mergeCell ref="A24:P24"/>
    <mergeCell ref="B19:D19"/>
    <mergeCell ref="A16:B16"/>
    <mergeCell ref="A14:P14"/>
    <mergeCell ref="A15:P15"/>
    <mergeCell ref="H25:J25"/>
    <mergeCell ref="A22:T22"/>
    <mergeCell ref="H38:J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1C6D9-15F8-4DD2-B1DF-755DAB74949E}">
  <dimension ref="A1:Q91"/>
  <sheetViews>
    <sheetView topLeftCell="D12" zoomScale="64" zoomScaleNormal="64" workbookViewId="0">
      <selection activeCell="I25" sqref="I25:K25"/>
    </sheetView>
  </sheetViews>
  <sheetFormatPr defaultRowHeight="15.75" x14ac:dyDescent="0.25"/>
  <cols>
    <col min="1" max="1" width="9.140625" style="8"/>
    <col min="2" max="2" width="38.7109375" style="8" customWidth="1"/>
    <col min="3" max="3" width="18.5703125" style="8" customWidth="1"/>
    <col min="4" max="4" width="31.28515625" style="8" customWidth="1"/>
    <col min="5" max="6" width="34.5703125" style="8" customWidth="1"/>
    <col min="7" max="7" width="33.42578125" style="8" customWidth="1"/>
    <col min="8" max="8" width="23.140625" style="8" customWidth="1"/>
    <col min="9" max="9" width="45.5703125" style="8" customWidth="1"/>
    <col min="10" max="10" width="29.140625" style="8" customWidth="1"/>
    <col min="11" max="11" width="21.7109375" style="8" customWidth="1"/>
    <col min="12" max="12" width="26.140625" style="8" customWidth="1"/>
    <col min="13" max="13" width="18.42578125" customWidth="1"/>
    <col min="14" max="14" width="22.7109375" customWidth="1"/>
    <col min="15" max="15" width="18.42578125" customWidth="1"/>
    <col min="16" max="16" width="24.85546875" customWidth="1"/>
    <col min="17" max="17" width="26.42578125" customWidth="1"/>
  </cols>
  <sheetData>
    <row r="1" spans="1:17" s="8" customFormat="1" ht="46.5" customHeight="1" x14ac:dyDescent="0.25">
      <c r="A1" s="85" t="s">
        <v>193</v>
      </c>
      <c r="B1" s="86"/>
      <c r="C1" s="86"/>
      <c r="D1" s="86"/>
      <c r="E1" s="86"/>
      <c r="F1" s="86"/>
      <c r="G1" s="86"/>
      <c r="H1" s="86"/>
      <c r="I1" s="86"/>
      <c r="J1" s="86"/>
      <c r="K1" s="86"/>
      <c r="L1" s="86"/>
      <c r="M1" s="86"/>
      <c r="N1" s="86"/>
      <c r="O1" s="86"/>
      <c r="P1" s="86"/>
      <c r="Q1" s="86"/>
    </row>
    <row r="2" spans="1:17" ht="15" customHeight="1" x14ac:dyDescent="0.25">
      <c r="A2" s="87" t="s">
        <v>186</v>
      </c>
      <c r="B2" s="87"/>
      <c r="C2" s="87"/>
      <c r="D2" s="87"/>
      <c r="E2" s="87"/>
      <c r="F2" s="87"/>
      <c r="G2" s="87"/>
      <c r="H2" s="87"/>
      <c r="I2" s="87"/>
      <c r="J2" s="87"/>
      <c r="K2" s="87"/>
      <c r="L2" s="87"/>
      <c r="M2" s="87"/>
      <c r="N2" s="87"/>
      <c r="O2" s="87"/>
      <c r="P2" s="87"/>
      <c r="Q2" s="87"/>
    </row>
    <row r="3" spans="1:17" ht="15" customHeight="1" x14ac:dyDescent="0.25">
      <c r="A3" s="87"/>
      <c r="B3" s="87"/>
      <c r="C3" s="87"/>
      <c r="D3" s="87"/>
      <c r="E3" s="87"/>
      <c r="F3" s="87"/>
      <c r="G3" s="87"/>
      <c r="H3" s="87"/>
      <c r="I3" s="87"/>
      <c r="J3" s="87"/>
      <c r="K3" s="87"/>
      <c r="L3" s="87"/>
      <c r="M3" s="87"/>
      <c r="N3" s="87"/>
      <c r="O3" s="87"/>
      <c r="P3" s="87"/>
      <c r="Q3" s="87"/>
    </row>
    <row r="4" spans="1:17" x14ac:dyDescent="0.25">
      <c r="A4" s="89" t="s">
        <v>174</v>
      </c>
      <c r="B4" s="89"/>
      <c r="C4" s="89"/>
      <c r="D4" s="89"/>
      <c r="E4" s="89"/>
      <c r="F4" s="89"/>
      <c r="G4" s="89"/>
      <c r="H4" s="89"/>
      <c r="I4" s="89"/>
      <c r="J4" s="89"/>
      <c r="K4" s="89"/>
      <c r="L4" s="89"/>
      <c r="M4" s="89"/>
      <c r="N4" s="89"/>
      <c r="O4" s="89"/>
      <c r="P4" s="89"/>
      <c r="Q4" s="89"/>
    </row>
    <row r="5" spans="1:17" x14ac:dyDescent="0.25">
      <c r="A5" s="23"/>
      <c r="B5" s="23"/>
      <c r="C5" s="23"/>
      <c r="D5" s="23"/>
      <c r="E5" s="23"/>
      <c r="F5" s="23"/>
      <c r="G5" s="23"/>
      <c r="H5" s="23"/>
      <c r="I5" s="23"/>
      <c r="J5" s="23"/>
      <c r="K5" s="23"/>
      <c r="L5" s="23"/>
    </row>
    <row r="6" spans="1:17" s="8" customFormat="1" x14ac:dyDescent="0.25">
      <c r="A6" s="84" t="s">
        <v>175</v>
      </c>
      <c r="B6" s="84"/>
      <c r="C6" s="84"/>
      <c r="D6" s="84"/>
      <c r="E6" s="84"/>
      <c r="F6" s="84"/>
      <c r="G6" s="84"/>
      <c r="H6" s="84"/>
      <c r="I6" s="84"/>
      <c r="J6" s="84"/>
      <c r="K6" s="84"/>
      <c r="L6" s="84"/>
      <c r="M6" s="84"/>
      <c r="N6" s="84"/>
      <c r="O6" s="84"/>
      <c r="P6" s="84"/>
      <c r="Q6" s="84"/>
    </row>
    <row r="7" spans="1:17" s="8" customFormat="1" x14ac:dyDescent="0.25">
      <c r="A7" s="84" t="s">
        <v>176</v>
      </c>
      <c r="B7" s="84"/>
      <c r="C7" s="84"/>
      <c r="D7" s="84"/>
      <c r="E7" s="84"/>
      <c r="F7" s="84"/>
      <c r="G7" s="84"/>
      <c r="H7" s="84"/>
      <c r="I7" s="84"/>
      <c r="J7" s="84"/>
      <c r="K7" s="84"/>
      <c r="L7" s="84"/>
      <c r="M7" s="84"/>
      <c r="N7" s="84"/>
      <c r="O7" s="84"/>
      <c r="P7" s="84"/>
      <c r="Q7" s="84"/>
    </row>
    <row r="8" spans="1:17" s="8" customFormat="1" x14ac:dyDescent="0.25">
      <c r="A8" s="84" t="s">
        <v>177</v>
      </c>
      <c r="B8" s="84"/>
      <c r="C8" s="84"/>
      <c r="D8" s="84"/>
      <c r="E8" s="84"/>
      <c r="F8" s="84"/>
      <c r="G8" s="84"/>
      <c r="H8" s="84"/>
      <c r="I8" s="84"/>
      <c r="J8" s="84"/>
      <c r="K8" s="84"/>
      <c r="L8" s="84"/>
      <c r="M8" s="84"/>
      <c r="N8" s="84"/>
      <c r="O8" s="84"/>
      <c r="P8" s="84"/>
      <c r="Q8" s="84"/>
    </row>
    <row r="9" spans="1:17" s="8" customFormat="1" x14ac:dyDescent="0.25">
      <c r="A9" s="84" t="s">
        <v>178</v>
      </c>
      <c r="B9" s="84"/>
      <c r="C9" s="84"/>
      <c r="D9" s="84"/>
      <c r="E9" s="84"/>
      <c r="F9" s="84"/>
      <c r="G9" s="84"/>
      <c r="H9" s="84"/>
      <c r="I9" s="84"/>
      <c r="J9" s="84"/>
      <c r="K9" s="84"/>
      <c r="L9" s="84"/>
      <c r="M9" s="84"/>
      <c r="N9" s="84"/>
      <c r="O9" s="84"/>
      <c r="P9" s="84"/>
      <c r="Q9" s="84"/>
    </row>
    <row r="10" spans="1:17" s="37" customFormat="1" ht="33" customHeight="1" x14ac:dyDescent="0.25">
      <c r="A10" s="83" t="s">
        <v>179</v>
      </c>
      <c r="B10" s="83"/>
      <c r="C10" s="83"/>
      <c r="D10" s="83"/>
      <c r="E10" s="83"/>
      <c r="F10" s="83"/>
      <c r="G10" s="83"/>
      <c r="H10" s="83"/>
      <c r="I10" s="83"/>
      <c r="J10" s="83"/>
      <c r="K10" s="83"/>
      <c r="L10" s="83"/>
      <c r="M10" s="83"/>
      <c r="N10" s="83"/>
      <c r="O10" s="83"/>
      <c r="P10" s="83"/>
      <c r="Q10" s="83"/>
    </row>
    <row r="11" spans="1:17" s="38" customFormat="1" x14ac:dyDescent="0.2">
      <c r="A11" s="83" t="s">
        <v>180</v>
      </c>
      <c r="B11" s="83"/>
      <c r="C11" s="83"/>
      <c r="D11" s="83"/>
      <c r="E11" s="83"/>
      <c r="F11" s="83"/>
      <c r="G11" s="83"/>
      <c r="H11" s="83"/>
      <c r="I11" s="83"/>
      <c r="J11" s="83"/>
      <c r="K11" s="83"/>
      <c r="L11" s="83"/>
      <c r="M11" s="83"/>
      <c r="N11" s="83"/>
      <c r="O11" s="83"/>
      <c r="P11" s="83"/>
      <c r="Q11" s="83"/>
    </row>
    <row r="12" spans="1:17" s="38" customFormat="1" ht="41.25" customHeight="1" x14ac:dyDescent="0.2">
      <c r="A12" s="83" t="s">
        <v>181</v>
      </c>
      <c r="B12" s="83"/>
      <c r="C12" s="83"/>
      <c r="D12" s="83"/>
      <c r="E12" s="83"/>
      <c r="F12" s="83"/>
      <c r="G12" s="83"/>
      <c r="H12" s="83"/>
      <c r="I12" s="83"/>
      <c r="J12" s="83"/>
      <c r="K12" s="83"/>
      <c r="L12" s="83"/>
      <c r="M12" s="83"/>
      <c r="N12" s="83"/>
      <c r="O12" s="83"/>
      <c r="P12" s="83"/>
      <c r="Q12" s="83"/>
    </row>
    <row r="13" spans="1:17" s="38" customFormat="1" ht="40.5" customHeight="1" x14ac:dyDescent="0.2">
      <c r="A13" s="67" t="s">
        <v>182</v>
      </c>
      <c r="B13" s="67"/>
      <c r="C13" s="67"/>
      <c r="D13" s="67"/>
      <c r="E13" s="67"/>
      <c r="F13" s="67"/>
      <c r="G13" s="67"/>
      <c r="H13" s="67"/>
      <c r="I13" s="67"/>
      <c r="J13" s="67"/>
      <c r="K13" s="67"/>
      <c r="L13" s="67"/>
      <c r="M13" s="67"/>
      <c r="N13" s="67"/>
      <c r="O13" s="67"/>
      <c r="P13" s="67"/>
      <c r="Q13" s="67"/>
    </row>
    <row r="14" spans="1:17" s="38" customFormat="1" x14ac:dyDescent="0.2">
      <c r="A14" s="67" t="s">
        <v>183</v>
      </c>
      <c r="B14" s="67"/>
      <c r="C14" s="67"/>
      <c r="D14" s="67"/>
      <c r="E14" s="67"/>
      <c r="F14" s="67"/>
      <c r="G14" s="67"/>
      <c r="H14" s="67"/>
      <c r="I14" s="67"/>
      <c r="J14" s="67"/>
      <c r="K14" s="67"/>
      <c r="L14" s="67"/>
      <c r="M14" s="67"/>
      <c r="N14" s="67"/>
      <c r="O14" s="67"/>
      <c r="P14" s="67"/>
      <c r="Q14" s="67"/>
    </row>
    <row r="15" spans="1:17" s="38" customFormat="1" x14ac:dyDescent="0.2">
      <c r="A15" s="67" t="s">
        <v>178</v>
      </c>
      <c r="B15" s="67"/>
      <c r="C15" s="67"/>
      <c r="D15" s="67"/>
      <c r="E15" s="67"/>
      <c r="F15" s="67"/>
      <c r="G15" s="67"/>
      <c r="H15" s="67"/>
      <c r="I15" s="67"/>
      <c r="J15" s="67"/>
      <c r="K15" s="67"/>
      <c r="L15" s="67"/>
      <c r="M15" s="67"/>
      <c r="N15" s="67"/>
      <c r="O15" s="67"/>
      <c r="P15" s="67"/>
      <c r="Q15" s="67"/>
    </row>
    <row r="16" spans="1:17" s="8" customFormat="1" ht="31.5" x14ac:dyDescent="0.25">
      <c r="A16" s="80" t="s">
        <v>44</v>
      </c>
      <c r="B16" s="81"/>
      <c r="C16" s="40" t="s">
        <v>45</v>
      </c>
      <c r="D16" s="40"/>
      <c r="E16" s="40" t="s">
        <v>50</v>
      </c>
      <c r="F16" s="40" t="s">
        <v>51</v>
      </c>
      <c r="G16" s="9"/>
      <c r="H16" s="9"/>
      <c r="I16" s="9"/>
      <c r="J16" s="9"/>
      <c r="K16" s="9"/>
      <c r="L16" s="9"/>
    </row>
    <row r="17" spans="1:17" s="8" customFormat="1" ht="66" customHeight="1" x14ac:dyDescent="0.25">
      <c r="A17" s="13">
        <v>1</v>
      </c>
      <c r="B17" s="27" t="s">
        <v>197</v>
      </c>
      <c r="C17" s="24" t="s">
        <v>53</v>
      </c>
      <c r="D17" s="24"/>
      <c r="E17" s="25" t="s">
        <v>52</v>
      </c>
      <c r="F17" s="26">
        <v>0</v>
      </c>
      <c r="I17" s="10"/>
      <c r="J17" s="10"/>
      <c r="K17" s="10"/>
      <c r="L17" s="10"/>
    </row>
    <row r="18" spans="1:17" s="8" customFormat="1" ht="63.75" customHeight="1" x14ac:dyDescent="0.25">
      <c r="A18" s="13">
        <v>2</v>
      </c>
      <c r="B18" s="7" t="s">
        <v>184</v>
      </c>
      <c r="C18" s="24" t="s">
        <v>53</v>
      </c>
      <c r="D18" s="24"/>
      <c r="E18" s="25" t="s">
        <v>52</v>
      </c>
      <c r="F18" s="26">
        <v>0</v>
      </c>
      <c r="I18" s="10"/>
      <c r="J18" s="10"/>
      <c r="K18" s="10"/>
      <c r="L18" s="10"/>
    </row>
    <row r="19" spans="1:17" s="8" customFormat="1" ht="31.5" customHeight="1" x14ac:dyDescent="0.25">
      <c r="A19" s="13">
        <v>3</v>
      </c>
      <c r="B19" s="77" t="s">
        <v>198</v>
      </c>
      <c r="C19" s="78"/>
      <c r="D19" s="78"/>
      <c r="E19" s="79"/>
      <c r="F19" s="26">
        <v>0</v>
      </c>
      <c r="I19" s="10"/>
      <c r="J19" s="10"/>
      <c r="K19" s="10"/>
      <c r="L19" s="10"/>
    </row>
    <row r="20" spans="1:17" s="8" customFormat="1" ht="57.75" customHeight="1" x14ac:dyDescent="0.25">
      <c r="A20" s="13">
        <v>4</v>
      </c>
      <c r="B20" s="7" t="s">
        <v>185</v>
      </c>
      <c r="C20" s="24" t="s">
        <v>53</v>
      </c>
      <c r="D20" s="24"/>
      <c r="E20" s="25" t="s">
        <v>52</v>
      </c>
      <c r="F20" s="26">
        <v>0</v>
      </c>
      <c r="I20" s="10"/>
      <c r="J20" s="10"/>
      <c r="K20" s="10"/>
      <c r="L20" s="10"/>
    </row>
    <row r="22" spans="1:17" ht="36" customHeight="1" x14ac:dyDescent="0.25">
      <c r="A22" s="112" t="s">
        <v>211</v>
      </c>
      <c r="B22" s="112"/>
      <c r="C22" s="112"/>
      <c r="D22" s="112"/>
      <c r="E22" s="112"/>
      <c r="F22" s="112"/>
      <c r="G22" s="112"/>
      <c r="H22" s="112"/>
      <c r="I22" s="112"/>
      <c r="J22" s="112"/>
      <c r="K22" s="112"/>
      <c r="L22" s="112"/>
      <c r="M22" s="112"/>
      <c r="N22" s="112"/>
      <c r="O22" s="112"/>
      <c r="P22" s="112"/>
      <c r="Q22" s="112"/>
    </row>
    <row r="23" spans="1:17" ht="15.75" customHeight="1" x14ac:dyDescent="0.25">
      <c r="A23" s="89" t="s">
        <v>174</v>
      </c>
      <c r="B23" s="89"/>
      <c r="C23" s="89"/>
      <c r="D23" s="89"/>
      <c r="E23" s="89"/>
      <c r="F23" s="89"/>
      <c r="G23" s="89"/>
      <c r="H23" s="89"/>
      <c r="I23" s="89"/>
      <c r="J23" s="89"/>
      <c r="K23" s="89"/>
      <c r="L23" s="89"/>
      <c r="M23" s="89"/>
      <c r="N23" s="89"/>
      <c r="O23" s="89"/>
      <c r="P23" s="89"/>
      <c r="Q23" s="89"/>
    </row>
    <row r="24" spans="1:17" ht="15.75" customHeight="1" x14ac:dyDescent="0.25">
      <c r="A24" s="95" t="s">
        <v>203</v>
      </c>
      <c r="B24" s="95"/>
      <c r="C24" s="95"/>
      <c r="D24" s="95"/>
      <c r="E24" s="95"/>
      <c r="F24" s="95"/>
      <c r="G24" s="95"/>
      <c r="H24" s="95"/>
      <c r="I24" s="95"/>
      <c r="J24" s="95"/>
      <c r="K24" s="95"/>
      <c r="L24" s="95"/>
      <c r="M24" s="95"/>
      <c r="N24" s="95"/>
      <c r="O24" s="95"/>
      <c r="P24" s="95"/>
      <c r="Q24" s="95"/>
    </row>
    <row r="25" spans="1:17" ht="74.25" customHeight="1" x14ac:dyDescent="0.25">
      <c r="A25" s="16" t="s">
        <v>0</v>
      </c>
      <c r="B25" s="16" t="s">
        <v>1</v>
      </c>
      <c r="C25" s="16" t="s">
        <v>2</v>
      </c>
      <c r="D25" s="53"/>
      <c r="E25" s="16" t="s">
        <v>41</v>
      </c>
      <c r="F25" s="16" t="s">
        <v>42</v>
      </c>
      <c r="G25" s="16" t="s">
        <v>3</v>
      </c>
      <c r="H25" s="16" t="s">
        <v>4</v>
      </c>
      <c r="I25" s="91" t="s">
        <v>207</v>
      </c>
      <c r="J25" s="91"/>
      <c r="K25" s="91"/>
      <c r="L25" s="32" t="s">
        <v>208</v>
      </c>
      <c r="M25" s="32" t="s">
        <v>188</v>
      </c>
      <c r="N25" s="113" t="s">
        <v>204</v>
      </c>
      <c r="O25" s="32" t="s">
        <v>47</v>
      </c>
      <c r="P25" s="113" t="s">
        <v>205</v>
      </c>
      <c r="Q25" s="32" t="s">
        <v>206</v>
      </c>
    </row>
    <row r="26" spans="1:17" ht="47.25" x14ac:dyDescent="0.25">
      <c r="A26" s="1">
        <v>1</v>
      </c>
      <c r="B26" s="1" t="s">
        <v>54</v>
      </c>
      <c r="C26" s="1" t="s">
        <v>55</v>
      </c>
      <c r="D26" s="29"/>
      <c r="E26" s="43" t="s">
        <v>43</v>
      </c>
      <c r="F26" s="43" t="s">
        <v>189</v>
      </c>
      <c r="G26" s="1" t="s">
        <v>56</v>
      </c>
      <c r="H26" s="1" t="s">
        <v>57</v>
      </c>
      <c r="I26" s="45" t="s">
        <v>58</v>
      </c>
      <c r="J26" s="43" t="s">
        <v>59</v>
      </c>
      <c r="K26" s="45" t="s">
        <v>60</v>
      </c>
      <c r="L26" s="29"/>
      <c r="M26" s="19">
        <v>0</v>
      </c>
      <c r="N26" s="61">
        <f>M26*2</f>
        <v>0</v>
      </c>
      <c r="O26" s="19">
        <v>0</v>
      </c>
      <c r="P26" s="61">
        <f>O26*2</f>
        <v>0</v>
      </c>
      <c r="Q26" s="35">
        <f>SUM(N26+P26)</f>
        <v>0</v>
      </c>
    </row>
    <row r="27" spans="1:17" ht="47.25" x14ac:dyDescent="0.25">
      <c r="A27" s="1">
        <v>2</v>
      </c>
      <c r="B27" s="1" t="s">
        <v>54</v>
      </c>
      <c r="C27" s="1" t="s">
        <v>61</v>
      </c>
      <c r="D27" s="29"/>
      <c r="E27" s="43" t="s">
        <v>43</v>
      </c>
      <c r="F27" s="43" t="s">
        <v>189</v>
      </c>
      <c r="G27" s="1" t="s">
        <v>56</v>
      </c>
      <c r="H27" s="1" t="s">
        <v>25</v>
      </c>
      <c r="I27" s="45" t="s">
        <v>58</v>
      </c>
      <c r="J27" s="43" t="s">
        <v>59</v>
      </c>
      <c r="K27" s="45" t="s">
        <v>60</v>
      </c>
      <c r="L27" s="29"/>
      <c r="M27" s="19">
        <v>0</v>
      </c>
      <c r="N27" s="61">
        <f>M27*2</f>
        <v>0</v>
      </c>
      <c r="O27" s="19">
        <v>0</v>
      </c>
      <c r="P27" s="61">
        <f>O27*2</f>
        <v>0</v>
      </c>
      <c r="Q27" s="35">
        <f t="shared" ref="Q27:Q38" si="0">SUM(N27+P27)</f>
        <v>0</v>
      </c>
    </row>
    <row r="28" spans="1:17" ht="47.25" x14ac:dyDescent="0.25">
      <c r="A28" s="1">
        <v>3</v>
      </c>
      <c r="B28" s="1" t="s">
        <v>54</v>
      </c>
      <c r="C28" s="1" t="s">
        <v>62</v>
      </c>
      <c r="D28" s="29"/>
      <c r="E28" s="43" t="s">
        <v>43</v>
      </c>
      <c r="F28" s="43" t="s">
        <v>189</v>
      </c>
      <c r="G28" s="1" t="s">
        <v>56</v>
      </c>
      <c r="H28" s="1" t="s">
        <v>23</v>
      </c>
      <c r="I28" s="45" t="s">
        <v>58</v>
      </c>
      <c r="J28" s="43" t="s">
        <v>59</v>
      </c>
      <c r="K28" s="45" t="s">
        <v>60</v>
      </c>
      <c r="L28" s="29"/>
      <c r="M28" s="19">
        <v>0</v>
      </c>
      <c r="N28" s="61">
        <f>M28*2</f>
        <v>0</v>
      </c>
      <c r="O28" s="19">
        <v>0</v>
      </c>
      <c r="P28" s="61">
        <f>O28*2</f>
        <v>0</v>
      </c>
      <c r="Q28" s="35">
        <f t="shared" si="0"/>
        <v>0</v>
      </c>
    </row>
    <row r="29" spans="1:17" ht="74.25" customHeight="1" x14ac:dyDescent="0.25">
      <c r="A29" s="53" t="s">
        <v>0</v>
      </c>
      <c r="B29" s="53" t="s">
        <v>1</v>
      </c>
      <c r="C29" s="53" t="s">
        <v>2</v>
      </c>
      <c r="D29" s="53"/>
      <c r="E29" s="53" t="s">
        <v>41</v>
      </c>
      <c r="F29" s="53" t="s">
        <v>42</v>
      </c>
      <c r="G29" s="53" t="s">
        <v>3</v>
      </c>
      <c r="H29" s="53" t="s">
        <v>4</v>
      </c>
      <c r="I29" s="91" t="s">
        <v>5</v>
      </c>
      <c r="J29" s="91"/>
      <c r="K29" s="91"/>
      <c r="L29" s="32" t="s">
        <v>208</v>
      </c>
      <c r="M29" s="32" t="s">
        <v>188</v>
      </c>
      <c r="N29" s="32" t="s">
        <v>46</v>
      </c>
      <c r="O29" s="32" t="s">
        <v>47</v>
      </c>
      <c r="P29" s="32" t="s">
        <v>48</v>
      </c>
      <c r="Q29" s="32" t="s">
        <v>49</v>
      </c>
    </row>
    <row r="30" spans="1:17" ht="31.5" x14ac:dyDescent="0.25">
      <c r="A30" s="1">
        <v>4</v>
      </c>
      <c r="B30" s="1" t="s">
        <v>63</v>
      </c>
      <c r="C30" s="1" t="s">
        <v>64</v>
      </c>
      <c r="D30" s="29"/>
      <c r="E30" s="43" t="s">
        <v>43</v>
      </c>
      <c r="F30" s="43" t="s">
        <v>189</v>
      </c>
      <c r="G30" s="1" t="s">
        <v>56</v>
      </c>
      <c r="H30" s="1" t="s">
        <v>57</v>
      </c>
      <c r="I30" s="1" t="s">
        <v>65</v>
      </c>
      <c r="J30" s="1" t="s">
        <v>11</v>
      </c>
      <c r="K30" s="1" t="s">
        <v>12</v>
      </c>
      <c r="L30" s="29"/>
      <c r="M30" s="19">
        <v>0</v>
      </c>
      <c r="N30" s="19">
        <f t="shared" ref="N30:N89" si="1">M30*3</f>
        <v>0</v>
      </c>
      <c r="O30" s="19">
        <v>0</v>
      </c>
      <c r="P30" s="19">
        <f t="shared" ref="P30:P89" si="2">O30*3</f>
        <v>0</v>
      </c>
      <c r="Q30" s="35">
        <f t="shared" si="0"/>
        <v>0</v>
      </c>
    </row>
    <row r="31" spans="1:17" ht="31.5" x14ac:dyDescent="0.25">
      <c r="A31" s="1">
        <v>5</v>
      </c>
      <c r="B31" s="1" t="s">
        <v>66</v>
      </c>
      <c r="C31" s="1" t="s">
        <v>67</v>
      </c>
      <c r="D31" s="29"/>
      <c r="E31" s="43" t="s">
        <v>43</v>
      </c>
      <c r="F31" s="43" t="s">
        <v>189</v>
      </c>
      <c r="G31" s="1" t="s">
        <v>56</v>
      </c>
      <c r="H31" s="1" t="s">
        <v>57</v>
      </c>
      <c r="I31" s="1" t="s">
        <v>65</v>
      </c>
      <c r="J31" s="1" t="s">
        <v>11</v>
      </c>
      <c r="K31" s="1" t="s">
        <v>12</v>
      </c>
      <c r="L31" s="29"/>
      <c r="M31" s="19">
        <v>0</v>
      </c>
      <c r="N31" s="19">
        <f t="shared" si="1"/>
        <v>0</v>
      </c>
      <c r="O31" s="19">
        <v>0</v>
      </c>
      <c r="P31" s="19">
        <f t="shared" si="2"/>
        <v>0</v>
      </c>
      <c r="Q31" s="35">
        <f t="shared" si="0"/>
        <v>0</v>
      </c>
    </row>
    <row r="32" spans="1:17" ht="31.5" x14ac:dyDescent="0.25">
      <c r="A32" s="1">
        <v>6</v>
      </c>
      <c r="B32" s="1" t="s">
        <v>68</v>
      </c>
      <c r="C32" s="1" t="s">
        <v>69</v>
      </c>
      <c r="D32" s="29"/>
      <c r="E32" s="43" t="s">
        <v>43</v>
      </c>
      <c r="F32" s="43" t="s">
        <v>189</v>
      </c>
      <c r="G32" s="1" t="s">
        <v>56</v>
      </c>
      <c r="H32" s="1" t="s">
        <v>57</v>
      </c>
      <c r="I32" s="1" t="s">
        <v>65</v>
      </c>
      <c r="J32" s="1" t="s">
        <v>11</v>
      </c>
      <c r="K32" s="1" t="s">
        <v>12</v>
      </c>
      <c r="L32" s="29"/>
      <c r="M32" s="19">
        <v>0</v>
      </c>
      <c r="N32" s="19">
        <f t="shared" si="1"/>
        <v>0</v>
      </c>
      <c r="O32" s="19">
        <v>0</v>
      </c>
      <c r="P32" s="19">
        <f t="shared" si="2"/>
        <v>0</v>
      </c>
      <c r="Q32" s="35">
        <f t="shared" si="0"/>
        <v>0</v>
      </c>
    </row>
    <row r="33" spans="1:17" ht="31.5" x14ac:dyDescent="0.25">
      <c r="A33" s="1">
        <v>7</v>
      </c>
      <c r="B33" s="1" t="s">
        <v>70</v>
      </c>
      <c r="C33" s="1" t="s">
        <v>71</v>
      </c>
      <c r="D33" s="29"/>
      <c r="E33" s="43" t="s">
        <v>43</v>
      </c>
      <c r="F33" s="43" t="s">
        <v>189</v>
      </c>
      <c r="G33" s="1" t="s">
        <v>56</v>
      </c>
      <c r="H33" s="1" t="s">
        <v>25</v>
      </c>
      <c r="I33" s="1" t="s">
        <v>65</v>
      </c>
      <c r="J33" s="1" t="s">
        <v>11</v>
      </c>
      <c r="K33" s="1" t="s">
        <v>12</v>
      </c>
      <c r="L33" s="29"/>
      <c r="M33" s="19">
        <v>0</v>
      </c>
      <c r="N33" s="19">
        <f t="shared" si="1"/>
        <v>0</v>
      </c>
      <c r="O33" s="19">
        <v>0</v>
      </c>
      <c r="P33" s="19">
        <f t="shared" si="2"/>
        <v>0</v>
      </c>
      <c r="Q33" s="35">
        <f t="shared" si="0"/>
        <v>0</v>
      </c>
    </row>
    <row r="34" spans="1:17" ht="31.5" x14ac:dyDescent="0.25">
      <c r="A34" s="1">
        <v>8</v>
      </c>
      <c r="B34" s="1" t="s">
        <v>72</v>
      </c>
      <c r="C34" s="1" t="s">
        <v>73</v>
      </c>
      <c r="D34" s="29"/>
      <c r="E34" s="43" t="s">
        <v>43</v>
      </c>
      <c r="F34" s="43" t="s">
        <v>189</v>
      </c>
      <c r="G34" s="1" t="s">
        <v>56</v>
      </c>
      <c r="H34" s="1" t="s">
        <v>25</v>
      </c>
      <c r="I34" s="1" t="s">
        <v>65</v>
      </c>
      <c r="J34" s="1" t="s">
        <v>11</v>
      </c>
      <c r="K34" s="1" t="s">
        <v>12</v>
      </c>
      <c r="L34" s="29"/>
      <c r="M34" s="19">
        <v>0</v>
      </c>
      <c r="N34" s="19">
        <f t="shared" si="1"/>
        <v>0</v>
      </c>
      <c r="O34" s="19">
        <v>0</v>
      </c>
      <c r="P34" s="19">
        <f t="shared" si="2"/>
        <v>0</v>
      </c>
      <c r="Q34" s="35">
        <f t="shared" si="0"/>
        <v>0</v>
      </c>
    </row>
    <row r="35" spans="1:17" ht="31.5" x14ac:dyDescent="0.25">
      <c r="A35" s="1">
        <v>9</v>
      </c>
      <c r="B35" s="1" t="s">
        <v>74</v>
      </c>
      <c r="C35" s="1" t="s">
        <v>75</v>
      </c>
      <c r="D35" s="29"/>
      <c r="E35" s="45" t="s">
        <v>43</v>
      </c>
      <c r="F35" s="45" t="s">
        <v>43</v>
      </c>
      <c r="G35" s="1" t="s">
        <v>56</v>
      </c>
      <c r="H35" s="1" t="s">
        <v>25</v>
      </c>
      <c r="I35" s="1" t="s">
        <v>65</v>
      </c>
      <c r="J35" s="1" t="s">
        <v>11</v>
      </c>
      <c r="K35" s="1" t="s">
        <v>12</v>
      </c>
      <c r="L35" s="29"/>
      <c r="M35" s="19">
        <v>0</v>
      </c>
      <c r="N35" s="19">
        <f t="shared" si="1"/>
        <v>0</v>
      </c>
      <c r="O35" s="19">
        <v>0</v>
      </c>
      <c r="P35" s="19">
        <f t="shared" si="2"/>
        <v>0</v>
      </c>
      <c r="Q35" s="35">
        <f t="shared" si="0"/>
        <v>0</v>
      </c>
    </row>
    <row r="36" spans="1:17" ht="31.5" x14ac:dyDescent="0.25">
      <c r="A36" s="1">
        <v>10</v>
      </c>
      <c r="B36" s="1" t="s">
        <v>76</v>
      </c>
      <c r="C36" s="1" t="s">
        <v>77</v>
      </c>
      <c r="D36" s="29"/>
      <c r="E36" s="45" t="s">
        <v>43</v>
      </c>
      <c r="F36" s="45" t="s">
        <v>43</v>
      </c>
      <c r="G36" s="1" t="s">
        <v>56</v>
      </c>
      <c r="H36" s="1" t="s">
        <v>25</v>
      </c>
      <c r="I36" s="1" t="s">
        <v>65</v>
      </c>
      <c r="J36" s="1" t="s">
        <v>11</v>
      </c>
      <c r="K36" s="1" t="s">
        <v>12</v>
      </c>
      <c r="L36" s="29"/>
      <c r="M36" s="19">
        <v>0</v>
      </c>
      <c r="N36" s="19">
        <f t="shared" si="1"/>
        <v>0</v>
      </c>
      <c r="O36" s="19">
        <v>0</v>
      </c>
      <c r="P36" s="19">
        <f t="shared" si="2"/>
        <v>0</v>
      </c>
      <c r="Q36" s="35">
        <f t="shared" si="0"/>
        <v>0</v>
      </c>
    </row>
    <row r="37" spans="1:17" ht="31.5" x14ac:dyDescent="0.25">
      <c r="A37" s="1">
        <v>11</v>
      </c>
      <c r="B37" s="1" t="s">
        <v>78</v>
      </c>
      <c r="C37" s="1" t="s">
        <v>79</v>
      </c>
      <c r="D37" s="29"/>
      <c r="E37" s="45" t="s">
        <v>43</v>
      </c>
      <c r="F37" s="45" t="s">
        <v>43</v>
      </c>
      <c r="G37" s="1" t="s">
        <v>56</v>
      </c>
      <c r="H37" s="1" t="s">
        <v>25</v>
      </c>
      <c r="I37" s="1" t="s">
        <v>65</v>
      </c>
      <c r="J37" s="1" t="s">
        <v>11</v>
      </c>
      <c r="K37" s="1" t="s">
        <v>12</v>
      </c>
      <c r="L37" s="29"/>
      <c r="M37" s="19">
        <v>0</v>
      </c>
      <c r="N37" s="19">
        <f t="shared" si="1"/>
        <v>0</v>
      </c>
      <c r="O37" s="19">
        <v>0</v>
      </c>
      <c r="P37" s="19">
        <f t="shared" si="2"/>
        <v>0</v>
      </c>
      <c r="Q37" s="35">
        <f t="shared" si="0"/>
        <v>0</v>
      </c>
    </row>
    <row r="38" spans="1:17" ht="31.5" x14ac:dyDescent="0.25">
      <c r="A38" s="1">
        <v>12</v>
      </c>
      <c r="B38" s="1" t="s">
        <v>70</v>
      </c>
      <c r="C38" s="1" t="s">
        <v>80</v>
      </c>
      <c r="D38" s="29"/>
      <c r="E38" s="43" t="s">
        <v>43</v>
      </c>
      <c r="F38" s="43" t="s">
        <v>189</v>
      </c>
      <c r="G38" s="1" t="s">
        <v>56</v>
      </c>
      <c r="H38" s="1" t="s">
        <v>57</v>
      </c>
      <c r="I38" s="1" t="s">
        <v>65</v>
      </c>
      <c r="J38" s="1" t="s">
        <v>11</v>
      </c>
      <c r="K38" s="1" t="s">
        <v>12</v>
      </c>
      <c r="L38" s="29"/>
      <c r="M38" s="19">
        <v>0</v>
      </c>
      <c r="N38" s="19">
        <f t="shared" si="1"/>
        <v>0</v>
      </c>
      <c r="O38" s="19">
        <v>0</v>
      </c>
      <c r="P38" s="19">
        <f t="shared" si="2"/>
        <v>0</v>
      </c>
      <c r="Q38" s="35">
        <f t="shared" si="0"/>
        <v>0</v>
      </c>
    </row>
    <row r="39" spans="1:17" ht="31.5" x14ac:dyDescent="0.25">
      <c r="A39" s="1">
        <v>13</v>
      </c>
      <c r="B39" s="1" t="s">
        <v>72</v>
      </c>
      <c r="C39" s="1" t="s">
        <v>81</v>
      </c>
      <c r="D39" s="29"/>
      <c r="E39" s="43" t="s">
        <v>43</v>
      </c>
      <c r="F39" s="43" t="s">
        <v>189</v>
      </c>
      <c r="G39" s="1" t="s">
        <v>56</v>
      </c>
      <c r="H39" s="1" t="s">
        <v>57</v>
      </c>
      <c r="I39" s="1" t="s">
        <v>65</v>
      </c>
      <c r="J39" s="1" t="s">
        <v>11</v>
      </c>
      <c r="K39" s="1" t="s">
        <v>12</v>
      </c>
      <c r="L39" s="29"/>
      <c r="M39" s="19">
        <v>0</v>
      </c>
      <c r="N39" s="19">
        <f t="shared" si="1"/>
        <v>0</v>
      </c>
      <c r="O39" s="19">
        <v>0</v>
      </c>
      <c r="P39" s="19">
        <f t="shared" si="2"/>
        <v>0</v>
      </c>
      <c r="Q39" s="35">
        <f t="shared" ref="Q39:Q90" si="3">SUM(N39+P39)</f>
        <v>0</v>
      </c>
    </row>
    <row r="40" spans="1:17" ht="31.5" x14ac:dyDescent="0.25">
      <c r="A40" s="1">
        <v>14</v>
      </c>
      <c r="B40" s="1" t="s">
        <v>74</v>
      </c>
      <c r="C40" s="1" t="s">
        <v>82</v>
      </c>
      <c r="D40" s="29"/>
      <c r="E40" s="45" t="s">
        <v>43</v>
      </c>
      <c r="F40" s="46" t="s">
        <v>43</v>
      </c>
      <c r="G40" s="1" t="s">
        <v>56</v>
      </c>
      <c r="H40" s="1" t="s">
        <v>57</v>
      </c>
      <c r="I40" s="1" t="s">
        <v>65</v>
      </c>
      <c r="J40" s="1" t="s">
        <v>11</v>
      </c>
      <c r="K40" s="1" t="s">
        <v>12</v>
      </c>
      <c r="L40" s="29"/>
      <c r="M40" s="19">
        <v>0</v>
      </c>
      <c r="N40" s="19">
        <f t="shared" si="1"/>
        <v>0</v>
      </c>
      <c r="O40" s="19">
        <v>0</v>
      </c>
      <c r="P40" s="19">
        <f t="shared" si="2"/>
        <v>0</v>
      </c>
      <c r="Q40" s="35">
        <f t="shared" si="3"/>
        <v>0</v>
      </c>
    </row>
    <row r="41" spans="1:17" ht="31.5" x14ac:dyDescent="0.25">
      <c r="A41" s="1">
        <v>15</v>
      </c>
      <c r="B41" s="1" t="s">
        <v>76</v>
      </c>
      <c r="C41" s="1" t="s">
        <v>83</v>
      </c>
      <c r="D41" s="29"/>
      <c r="E41" s="45" t="s">
        <v>43</v>
      </c>
      <c r="F41" s="45" t="s">
        <v>43</v>
      </c>
      <c r="G41" s="1" t="s">
        <v>56</v>
      </c>
      <c r="H41" s="1" t="s">
        <v>57</v>
      </c>
      <c r="I41" s="1" t="s">
        <v>65</v>
      </c>
      <c r="J41" s="1" t="s">
        <v>11</v>
      </c>
      <c r="K41" s="1" t="s">
        <v>12</v>
      </c>
      <c r="L41" s="29"/>
      <c r="M41" s="19">
        <v>0</v>
      </c>
      <c r="N41" s="19">
        <f t="shared" si="1"/>
        <v>0</v>
      </c>
      <c r="O41" s="19">
        <v>0</v>
      </c>
      <c r="P41" s="19">
        <f t="shared" si="2"/>
        <v>0</v>
      </c>
      <c r="Q41" s="35">
        <f t="shared" si="3"/>
        <v>0</v>
      </c>
    </row>
    <row r="42" spans="1:17" ht="31.5" x14ac:dyDescent="0.25">
      <c r="A42" s="1">
        <v>16</v>
      </c>
      <c r="B42" s="1" t="s">
        <v>78</v>
      </c>
      <c r="C42" s="1" t="s">
        <v>84</v>
      </c>
      <c r="D42" s="29"/>
      <c r="E42" s="45" t="s">
        <v>43</v>
      </c>
      <c r="F42" s="45" t="s">
        <v>43</v>
      </c>
      <c r="G42" s="1" t="s">
        <v>56</v>
      </c>
      <c r="H42" s="1" t="s">
        <v>57</v>
      </c>
      <c r="I42" s="1" t="s">
        <v>65</v>
      </c>
      <c r="J42" s="1" t="s">
        <v>11</v>
      </c>
      <c r="K42" s="1" t="s">
        <v>12</v>
      </c>
      <c r="L42" s="29"/>
      <c r="M42" s="19">
        <v>0</v>
      </c>
      <c r="N42" s="19">
        <f t="shared" si="1"/>
        <v>0</v>
      </c>
      <c r="O42" s="19">
        <v>0</v>
      </c>
      <c r="P42" s="19">
        <f t="shared" si="2"/>
        <v>0</v>
      </c>
      <c r="Q42" s="35">
        <f t="shared" si="3"/>
        <v>0</v>
      </c>
    </row>
    <row r="43" spans="1:17" ht="31.5" x14ac:dyDescent="0.25">
      <c r="A43" s="1">
        <v>17</v>
      </c>
      <c r="B43" s="1" t="s">
        <v>70</v>
      </c>
      <c r="C43" s="1" t="s">
        <v>85</v>
      </c>
      <c r="D43" s="29"/>
      <c r="E43" s="43" t="s">
        <v>43</v>
      </c>
      <c r="F43" s="44" t="s">
        <v>189</v>
      </c>
      <c r="G43" s="1" t="s">
        <v>56</v>
      </c>
      <c r="H43" s="1" t="s">
        <v>9</v>
      </c>
      <c r="I43" s="1" t="s">
        <v>65</v>
      </c>
      <c r="J43" s="1" t="s">
        <v>11</v>
      </c>
      <c r="K43" s="1" t="s">
        <v>12</v>
      </c>
      <c r="L43" s="29"/>
      <c r="M43" s="19">
        <v>0</v>
      </c>
      <c r="N43" s="19">
        <f t="shared" si="1"/>
        <v>0</v>
      </c>
      <c r="O43" s="19">
        <v>0</v>
      </c>
      <c r="P43" s="19">
        <f t="shared" si="2"/>
        <v>0</v>
      </c>
      <c r="Q43" s="35">
        <f t="shared" si="3"/>
        <v>0</v>
      </c>
    </row>
    <row r="44" spans="1:17" ht="31.5" x14ac:dyDescent="0.25">
      <c r="A44" s="1">
        <v>18</v>
      </c>
      <c r="B44" s="1" t="s">
        <v>72</v>
      </c>
      <c r="C44" s="1"/>
      <c r="D44" s="29"/>
      <c r="E44" s="43" t="s">
        <v>43</v>
      </c>
      <c r="F44" s="44" t="s">
        <v>189</v>
      </c>
      <c r="G44" s="1" t="s">
        <v>56</v>
      </c>
      <c r="H44" s="1" t="s">
        <v>9</v>
      </c>
      <c r="I44" s="1" t="s">
        <v>65</v>
      </c>
      <c r="J44" s="1" t="s">
        <v>11</v>
      </c>
      <c r="K44" s="1" t="s">
        <v>12</v>
      </c>
      <c r="L44" s="29"/>
      <c r="M44" s="19">
        <v>0</v>
      </c>
      <c r="N44" s="19">
        <f t="shared" si="1"/>
        <v>0</v>
      </c>
      <c r="O44" s="19">
        <v>0</v>
      </c>
      <c r="P44" s="19">
        <f t="shared" si="2"/>
        <v>0</v>
      </c>
      <c r="Q44" s="35">
        <f t="shared" si="3"/>
        <v>0</v>
      </c>
    </row>
    <row r="45" spans="1:17" ht="31.5" x14ac:dyDescent="0.25">
      <c r="A45" s="1">
        <v>19</v>
      </c>
      <c r="B45" s="1" t="s">
        <v>74</v>
      </c>
      <c r="C45" s="1"/>
      <c r="D45" s="29"/>
      <c r="E45" s="45" t="s">
        <v>43</v>
      </c>
      <c r="F45" s="45" t="s">
        <v>43</v>
      </c>
      <c r="G45" s="1" t="s">
        <v>56</v>
      </c>
      <c r="H45" s="1" t="s">
        <v>9</v>
      </c>
      <c r="I45" s="1" t="s">
        <v>65</v>
      </c>
      <c r="J45" s="1" t="s">
        <v>11</v>
      </c>
      <c r="K45" s="1" t="s">
        <v>12</v>
      </c>
      <c r="L45" s="29"/>
      <c r="M45" s="19">
        <v>0</v>
      </c>
      <c r="N45" s="19">
        <f t="shared" si="1"/>
        <v>0</v>
      </c>
      <c r="O45" s="19">
        <v>0</v>
      </c>
      <c r="P45" s="19">
        <f t="shared" si="2"/>
        <v>0</v>
      </c>
      <c r="Q45" s="35">
        <f t="shared" si="3"/>
        <v>0</v>
      </c>
    </row>
    <row r="46" spans="1:17" ht="31.5" x14ac:dyDescent="0.25">
      <c r="A46" s="1">
        <v>20</v>
      </c>
      <c r="B46" s="1" t="s">
        <v>76</v>
      </c>
      <c r="C46" s="1"/>
      <c r="D46" s="29"/>
      <c r="E46" s="45" t="s">
        <v>43</v>
      </c>
      <c r="F46" s="45" t="s">
        <v>43</v>
      </c>
      <c r="G46" s="1" t="s">
        <v>56</v>
      </c>
      <c r="H46" s="1" t="s">
        <v>9</v>
      </c>
      <c r="I46" s="1" t="s">
        <v>65</v>
      </c>
      <c r="J46" s="1" t="s">
        <v>11</v>
      </c>
      <c r="K46" s="1" t="s">
        <v>12</v>
      </c>
      <c r="L46" s="29"/>
      <c r="M46" s="19">
        <v>0</v>
      </c>
      <c r="N46" s="19">
        <f t="shared" si="1"/>
        <v>0</v>
      </c>
      <c r="O46" s="19">
        <v>0</v>
      </c>
      <c r="P46" s="19">
        <f t="shared" si="2"/>
        <v>0</v>
      </c>
      <c r="Q46" s="35">
        <f t="shared" si="3"/>
        <v>0</v>
      </c>
    </row>
    <row r="47" spans="1:17" ht="31.5" x14ac:dyDescent="0.25">
      <c r="A47" s="1">
        <v>21</v>
      </c>
      <c r="B47" s="1" t="s">
        <v>78</v>
      </c>
      <c r="C47" s="1"/>
      <c r="D47" s="29"/>
      <c r="E47" s="45" t="s">
        <v>43</v>
      </c>
      <c r="F47" s="45" t="s">
        <v>43</v>
      </c>
      <c r="G47" s="1" t="s">
        <v>56</v>
      </c>
      <c r="H47" s="1" t="s">
        <v>9</v>
      </c>
      <c r="I47" s="1" t="s">
        <v>65</v>
      </c>
      <c r="J47" s="1" t="s">
        <v>11</v>
      </c>
      <c r="K47" s="1" t="s">
        <v>12</v>
      </c>
      <c r="L47" s="29"/>
      <c r="M47" s="19">
        <v>0</v>
      </c>
      <c r="N47" s="19">
        <f t="shared" si="1"/>
        <v>0</v>
      </c>
      <c r="O47" s="19">
        <v>0</v>
      </c>
      <c r="P47" s="19">
        <f t="shared" si="2"/>
        <v>0</v>
      </c>
      <c r="Q47" s="35">
        <f t="shared" si="3"/>
        <v>0</v>
      </c>
    </row>
    <row r="48" spans="1:17" ht="31.5" x14ac:dyDescent="0.25">
      <c r="A48" s="1">
        <v>22</v>
      </c>
      <c r="B48" s="1" t="s">
        <v>86</v>
      </c>
      <c r="C48" s="1" t="s">
        <v>87</v>
      </c>
      <c r="D48" s="29"/>
      <c r="E48" s="45" t="s">
        <v>43</v>
      </c>
      <c r="F48" s="45" t="s">
        <v>43</v>
      </c>
      <c r="G48" s="1" t="s">
        <v>56</v>
      </c>
      <c r="H48" s="1" t="s">
        <v>23</v>
      </c>
      <c r="I48" s="1" t="s">
        <v>65</v>
      </c>
      <c r="J48" s="1" t="s">
        <v>11</v>
      </c>
      <c r="K48" s="1" t="s">
        <v>12</v>
      </c>
      <c r="L48" s="29"/>
      <c r="M48" s="19">
        <v>0</v>
      </c>
      <c r="N48" s="19">
        <f t="shared" si="1"/>
        <v>0</v>
      </c>
      <c r="O48" s="19">
        <v>0</v>
      </c>
      <c r="P48" s="19">
        <f t="shared" si="2"/>
        <v>0</v>
      </c>
      <c r="Q48" s="35">
        <f t="shared" si="3"/>
        <v>0</v>
      </c>
    </row>
    <row r="49" spans="1:17" ht="31.5" x14ac:dyDescent="0.25">
      <c r="A49" s="1">
        <v>23</v>
      </c>
      <c r="B49" s="1" t="s">
        <v>88</v>
      </c>
      <c r="C49" s="1" t="s">
        <v>89</v>
      </c>
      <c r="D49" s="29"/>
      <c r="E49" s="45" t="s">
        <v>43</v>
      </c>
      <c r="F49" s="45" t="s">
        <v>43</v>
      </c>
      <c r="G49" s="1" t="s">
        <v>56</v>
      </c>
      <c r="H49" s="1" t="s">
        <v>23</v>
      </c>
      <c r="I49" s="1" t="s">
        <v>65</v>
      </c>
      <c r="J49" s="1" t="s">
        <v>11</v>
      </c>
      <c r="K49" s="1" t="s">
        <v>12</v>
      </c>
      <c r="L49" s="29"/>
      <c r="M49" s="19">
        <v>0</v>
      </c>
      <c r="N49" s="19">
        <f t="shared" si="1"/>
        <v>0</v>
      </c>
      <c r="O49" s="19">
        <v>0</v>
      </c>
      <c r="P49" s="19">
        <f t="shared" si="2"/>
        <v>0</v>
      </c>
      <c r="Q49" s="35">
        <f t="shared" si="3"/>
        <v>0</v>
      </c>
    </row>
    <row r="50" spans="1:17" ht="31.5" x14ac:dyDescent="0.25">
      <c r="A50" s="1">
        <v>24</v>
      </c>
      <c r="B50" s="1" t="s">
        <v>90</v>
      </c>
      <c r="C50" s="1" t="s">
        <v>91</v>
      </c>
      <c r="D50" s="29"/>
      <c r="E50" s="45" t="s">
        <v>43</v>
      </c>
      <c r="F50" s="45" t="s">
        <v>43</v>
      </c>
      <c r="G50" s="1" t="s">
        <v>92</v>
      </c>
      <c r="H50" s="1" t="s">
        <v>9</v>
      </c>
      <c r="I50" s="1" t="s">
        <v>65</v>
      </c>
      <c r="J50" s="1" t="s">
        <v>11</v>
      </c>
      <c r="K50" s="1" t="s">
        <v>12</v>
      </c>
      <c r="L50" s="29"/>
      <c r="M50" s="19">
        <v>0</v>
      </c>
      <c r="N50" s="19">
        <f t="shared" si="1"/>
        <v>0</v>
      </c>
      <c r="O50" s="19">
        <v>0</v>
      </c>
      <c r="P50" s="19">
        <f t="shared" si="2"/>
        <v>0</v>
      </c>
      <c r="Q50" s="35">
        <f t="shared" si="3"/>
        <v>0</v>
      </c>
    </row>
    <row r="51" spans="1:17" ht="31.5" x14ac:dyDescent="0.25">
      <c r="A51" s="1">
        <v>25</v>
      </c>
      <c r="B51" s="1" t="s">
        <v>93</v>
      </c>
      <c r="C51" s="1" t="s">
        <v>94</v>
      </c>
      <c r="D51" s="29"/>
      <c r="E51" s="45" t="s">
        <v>43</v>
      </c>
      <c r="F51" s="45" t="s">
        <v>43</v>
      </c>
      <c r="G51" s="1" t="s">
        <v>92</v>
      </c>
      <c r="H51" s="1" t="s">
        <v>9</v>
      </c>
      <c r="I51" s="1" t="s">
        <v>65</v>
      </c>
      <c r="J51" s="1" t="s">
        <v>11</v>
      </c>
      <c r="K51" s="1" t="s">
        <v>12</v>
      </c>
      <c r="L51" s="29"/>
      <c r="M51" s="19">
        <v>0</v>
      </c>
      <c r="N51" s="19">
        <f t="shared" si="1"/>
        <v>0</v>
      </c>
      <c r="O51" s="19">
        <v>0</v>
      </c>
      <c r="P51" s="19">
        <f t="shared" si="2"/>
        <v>0</v>
      </c>
      <c r="Q51" s="35">
        <f t="shared" si="3"/>
        <v>0</v>
      </c>
    </row>
    <row r="52" spans="1:17" ht="31.5" x14ac:dyDescent="0.25">
      <c r="A52" s="1">
        <v>26</v>
      </c>
      <c r="B52" s="1" t="s">
        <v>95</v>
      </c>
      <c r="C52" s="1" t="s">
        <v>96</v>
      </c>
      <c r="D52" s="29"/>
      <c r="E52" s="45" t="s">
        <v>43</v>
      </c>
      <c r="F52" s="45" t="s">
        <v>43</v>
      </c>
      <c r="G52" s="1" t="s">
        <v>92</v>
      </c>
      <c r="H52" s="1" t="s">
        <v>23</v>
      </c>
      <c r="I52" s="1" t="s">
        <v>65</v>
      </c>
      <c r="J52" s="1" t="s">
        <v>11</v>
      </c>
      <c r="K52" s="1" t="s">
        <v>12</v>
      </c>
      <c r="L52" s="29"/>
      <c r="M52" s="19">
        <v>0</v>
      </c>
      <c r="N52" s="19">
        <f t="shared" si="1"/>
        <v>0</v>
      </c>
      <c r="O52" s="19">
        <v>0</v>
      </c>
      <c r="P52" s="19">
        <f t="shared" si="2"/>
        <v>0</v>
      </c>
      <c r="Q52" s="35">
        <f t="shared" si="3"/>
        <v>0</v>
      </c>
    </row>
    <row r="53" spans="1:17" ht="31.5" x14ac:dyDescent="0.25">
      <c r="A53" s="1">
        <v>27</v>
      </c>
      <c r="B53" s="1" t="s">
        <v>97</v>
      </c>
      <c r="C53" s="1" t="s">
        <v>98</v>
      </c>
      <c r="D53" s="29"/>
      <c r="E53" s="45" t="s">
        <v>43</v>
      </c>
      <c r="F53" s="45" t="s">
        <v>43</v>
      </c>
      <c r="G53" s="1" t="s">
        <v>56</v>
      </c>
      <c r="H53" s="1" t="s">
        <v>25</v>
      </c>
      <c r="I53" s="1" t="s">
        <v>65</v>
      </c>
      <c r="J53" s="1" t="s">
        <v>11</v>
      </c>
      <c r="K53" s="1" t="s">
        <v>12</v>
      </c>
      <c r="L53" s="29"/>
      <c r="M53" s="19">
        <v>0</v>
      </c>
      <c r="N53" s="19">
        <f t="shared" si="1"/>
        <v>0</v>
      </c>
      <c r="O53" s="19">
        <v>0</v>
      </c>
      <c r="P53" s="19">
        <f t="shared" si="2"/>
        <v>0</v>
      </c>
      <c r="Q53" s="35">
        <f t="shared" si="3"/>
        <v>0</v>
      </c>
    </row>
    <row r="54" spans="1:17" ht="31.5" x14ac:dyDescent="0.25">
      <c r="A54" s="1">
        <v>28</v>
      </c>
      <c r="B54" s="1" t="s">
        <v>99</v>
      </c>
      <c r="C54" s="1" t="s">
        <v>100</v>
      </c>
      <c r="D54" s="29"/>
      <c r="E54" s="45" t="s">
        <v>43</v>
      </c>
      <c r="F54" s="45" t="s">
        <v>43</v>
      </c>
      <c r="G54" s="1" t="s">
        <v>56</v>
      </c>
      <c r="H54" s="1" t="s">
        <v>57</v>
      </c>
      <c r="I54" s="1" t="s">
        <v>65</v>
      </c>
      <c r="J54" s="1" t="s">
        <v>11</v>
      </c>
      <c r="K54" s="1" t="s">
        <v>12</v>
      </c>
      <c r="L54" s="29"/>
      <c r="M54" s="19">
        <v>0</v>
      </c>
      <c r="N54" s="19">
        <f t="shared" si="1"/>
        <v>0</v>
      </c>
      <c r="O54" s="19">
        <v>0</v>
      </c>
      <c r="P54" s="19">
        <f t="shared" si="2"/>
        <v>0</v>
      </c>
      <c r="Q54" s="35">
        <f t="shared" si="3"/>
        <v>0</v>
      </c>
    </row>
    <row r="55" spans="1:17" ht="31.5" x14ac:dyDescent="0.25">
      <c r="A55" s="1">
        <v>29</v>
      </c>
      <c r="B55" s="1" t="s">
        <v>101</v>
      </c>
      <c r="C55" s="1" t="s">
        <v>102</v>
      </c>
      <c r="D55" s="29"/>
      <c r="E55" s="45" t="s">
        <v>43</v>
      </c>
      <c r="F55" s="45" t="s">
        <v>43</v>
      </c>
      <c r="G55" s="1" t="s">
        <v>56</v>
      </c>
      <c r="H55" s="1" t="s">
        <v>103</v>
      </c>
      <c r="I55" s="1" t="s">
        <v>65</v>
      </c>
      <c r="J55" s="1" t="s">
        <v>11</v>
      </c>
      <c r="K55" s="1" t="s">
        <v>12</v>
      </c>
      <c r="L55" s="29"/>
      <c r="M55" s="19">
        <v>0</v>
      </c>
      <c r="N55" s="19">
        <f t="shared" si="1"/>
        <v>0</v>
      </c>
      <c r="O55" s="19">
        <v>0</v>
      </c>
      <c r="P55" s="19">
        <f t="shared" si="2"/>
        <v>0</v>
      </c>
      <c r="Q55" s="35">
        <f t="shared" si="3"/>
        <v>0</v>
      </c>
    </row>
    <row r="56" spans="1:17" ht="31.5" x14ac:dyDescent="0.25">
      <c r="A56" s="1">
        <v>30</v>
      </c>
      <c r="B56" s="1" t="s">
        <v>104</v>
      </c>
      <c r="C56" s="1" t="s">
        <v>105</v>
      </c>
      <c r="D56" s="29"/>
      <c r="E56" s="45" t="s">
        <v>43</v>
      </c>
      <c r="F56" s="45" t="s">
        <v>43</v>
      </c>
      <c r="G56" s="1" t="s">
        <v>56</v>
      </c>
      <c r="H56" s="1" t="s">
        <v>23</v>
      </c>
      <c r="I56" s="1" t="s">
        <v>65</v>
      </c>
      <c r="J56" s="1" t="s">
        <v>11</v>
      </c>
      <c r="K56" s="1" t="s">
        <v>12</v>
      </c>
      <c r="L56" s="29"/>
      <c r="M56" s="19">
        <v>0</v>
      </c>
      <c r="N56" s="19">
        <f t="shared" si="1"/>
        <v>0</v>
      </c>
      <c r="O56" s="19">
        <v>0</v>
      </c>
      <c r="P56" s="19">
        <f t="shared" si="2"/>
        <v>0</v>
      </c>
      <c r="Q56" s="35">
        <f t="shared" si="3"/>
        <v>0</v>
      </c>
    </row>
    <row r="57" spans="1:17" ht="31.5" x14ac:dyDescent="0.25">
      <c r="A57" s="1">
        <v>31</v>
      </c>
      <c r="B57" s="1" t="s">
        <v>106</v>
      </c>
      <c r="C57" s="1" t="s">
        <v>107</v>
      </c>
      <c r="D57" s="29"/>
      <c r="E57" s="45" t="s">
        <v>43</v>
      </c>
      <c r="F57" s="45" t="s">
        <v>43</v>
      </c>
      <c r="G57" s="1" t="s">
        <v>56</v>
      </c>
      <c r="H57" s="1" t="s">
        <v>57</v>
      </c>
      <c r="I57" s="1" t="s">
        <v>65</v>
      </c>
      <c r="J57" s="1" t="s">
        <v>11</v>
      </c>
      <c r="K57" s="1" t="s">
        <v>12</v>
      </c>
      <c r="L57" s="29"/>
      <c r="M57" s="19">
        <v>0</v>
      </c>
      <c r="N57" s="19">
        <f t="shared" si="1"/>
        <v>0</v>
      </c>
      <c r="O57" s="19">
        <v>0</v>
      </c>
      <c r="P57" s="19">
        <f t="shared" si="2"/>
        <v>0</v>
      </c>
      <c r="Q57" s="35">
        <f t="shared" si="3"/>
        <v>0</v>
      </c>
    </row>
    <row r="58" spans="1:17" ht="31.5" x14ac:dyDescent="0.25">
      <c r="A58" s="1">
        <v>32</v>
      </c>
      <c r="B58" s="1" t="s">
        <v>106</v>
      </c>
      <c r="C58" s="1" t="s">
        <v>108</v>
      </c>
      <c r="D58" s="29"/>
      <c r="E58" s="45" t="s">
        <v>43</v>
      </c>
      <c r="F58" s="45" t="s">
        <v>43</v>
      </c>
      <c r="G58" s="1" t="s">
        <v>56</v>
      </c>
      <c r="H58" s="1" t="s">
        <v>25</v>
      </c>
      <c r="I58" s="1" t="s">
        <v>65</v>
      </c>
      <c r="J58" s="1" t="s">
        <v>11</v>
      </c>
      <c r="K58" s="1" t="s">
        <v>12</v>
      </c>
      <c r="L58" s="29"/>
      <c r="M58" s="19">
        <v>0</v>
      </c>
      <c r="N58" s="19">
        <f t="shared" si="1"/>
        <v>0</v>
      </c>
      <c r="O58" s="19">
        <v>0</v>
      </c>
      <c r="P58" s="19">
        <f t="shared" si="2"/>
        <v>0</v>
      </c>
      <c r="Q58" s="35">
        <f t="shared" si="3"/>
        <v>0</v>
      </c>
    </row>
    <row r="59" spans="1:17" ht="63" x14ac:dyDescent="0.25">
      <c r="A59" s="1">
        <v>33</v>
      </c>
      <c r="B59" s="1" t="s">
        <v>109</v>
      </c>
      <c r="C59" s="1" t="s">
        <v>110</v>
      </c>
      <c r="D59" s="29"/>
      <c r="E59" s="45" t="s">
        <v>43</v>
      </c>
      <c r="F59" s="45" t="s">
        <v>43</v>
      </c>
      <c r="G59" s="1" t="s">
        <v>56</v>
      </c>
      <c r="H59" s="1" t="s">
        <v>9</v>
      </c>
      <c r="I59" s="1" t="s">
        <v>65</v>
      </c>
      <c r="J59" s="1" t="s">
        <v>11</v>
      </c>
      <c r="K59" s="1" t="s">
        <v>12</v>
      </c>
      <c r="L59" s="29"/>
      <c r="M59" s="19">
        <v>0</v>
      </c>
      <c r="N59" s="19">
        <f t="shared" si="1"/>
        <v>0</v>
      </c>
      <c r="O59" s="19">
        <v>0</v>
      </c>
      <c r="P59" s="19">
        <f t="shared" si="2"/>
        <v>0</v>
      </c>
      <c r="Q59" s="35">
        <f t="shared" si="3"/>
        <v>0</v>
      </c>
    </row>
    <row r="60" spans="1:17" ht="63" x14ac:dyDescent="0.25">
      <c r="A60" s="1">
        <v>34</v>
      </c>
      <c r="B60" s="1" t="s">
        <v>109</v>
      </c>
      <c r="C60" s="1" t="s">
        <v>111</v>
      </c>
      <c r="D60" s="29"/>
      <c r="E60" s="45" t="s">
        <v>43</v>
      </c>
      <c r="F60" s="45" t="s">
        <v>43</v>
      </c>
      <c r="G60" s="1" t="s">
        <v>56</v>
      </c>
      <c r="H60" s="1" t="s">
        <v>9</v>
      </c>
      <c r="I60" s="1" t="s">
        <v>65</v>
      </c>
      <c r="J60" s="1" t="s">
        <v>11</v>
      </c>
      <c r="K60" s="1" t="s">
        <v>12</v>
      </c>
      <c r="L60" s="29"/>
      <c r="M60" s="19">
        <v>0</v>
      </c>
      <c r="N60" s="19">
        <f t="shared" si="1"/>
        <v>0</v>
      </c>
      <c r="O60" s="19">
        <v>0</v>
      </c>
      <c r="P60" s="19">
        <f t="shared" si="2"/>
        <v>0</v>
      </c>
      <c r="Q60" s="35">
        <f t="shared" si="3"/>
        <v>0</v>
      </c>
    </row>
    <row r="61" spans="1:17" ht="63" x14ac:dyDescent="0.25">
      <c r="A61" s="1">
        <v>35</v>
      </c>
      <c r="B61" s="1" t="s">
        <v>109</v>
      </c>
      <c r="C61" s="90" t="s">
        <v>112</v>
      </c>
      <c r="D61" s="54"/>
      <c r="E61" s="45" t="s">
        <v>43</v>
      </c>
      <c r="F61" s="45" t="s">
        <v>43</v>
      </c>
      <c r="G61" s="1" t="s">
        <v>56</v>
      </c>
      <c r="H61" s="1" t="s">
        <v>23</v>
      </c>
      <c r="I61" s="1" t="s">
        <v>65</v>
      </c>
      <c r="J61" s="1" t="s">
        <v>11</v>
      </c>
      <c r="K61" s="1" t="s">
        <v>12</v>
      </c>
      <c r="L61" s="29"/>
      <c r="M61" s="19">
        <v>0</v>
      </c>
      <c r="N61" s="19">
        <f t="shared" si="1"/>
        <v>0</v>
      </c>
      <c r="O61" s="19">
        <v>0</v>
      </c>
      <c r="P61" s="19">
        <f t="shared" si="2"/>
        <v>0</v>
      </c>
      <c r="Q61" s="35">
        <f t="shared" si="3"/>
        <v>0</v>
      </c>
    </row>
    <row r="62" spans="1:17" ht="63" x14ac:dyDescent="0.25">
      <c r="A62" s="1">
        <v>36</v>
      </c>
      <c r="B62" s="1" t="s">
        <v>109</v>
      </c>
      <c r="C62" s="90"/>
      <c r="D62" s="54"/>
      <c r="E62" s="45" t="s">
        <v>43</v>
      </c>
      <c r="F62" s="45" t="s">
        <v>43</v>
      </c>
      <c r="G62" s="1" t="s">
        <v>56</v>
      </c>
      <c r="H62" s="1" t="s">
        <v>23</v>
      </c>
      <c r="I62" s="1" t="s">
        <v>65</v>
      </c>
      <c r="J62" s="1" t="s">
        <v>11</v>
      </c>
      <c r="K62" s="1" t="s">
        <v>12</v>
      </c>
      <c r="L62" s="29"/>
      <c r="M62" s="19">
        <v>0</v>
      </c>
      <c r="N62" s="19">
        <f t="shared" si="1"/>
        <v>0</v>
      </c>
      <c r="O62" s="19">
        <v>0</v>
      </c>
      <c r="P62" s="19">
        <f t="shared" si="2"/>
        <v>0</v>
      </c>
      <c r="Q62" s="35">
        <f t="shared" si="3"/>
        <v>0</v>
      </c>
    </row>
    <row r="63" spans="1:17" ht="63" x14ac:dyDescent="0.25">
      <c r="A63" s="1">
        <v>37</v>
      </c>
      <c r="B63" s="1" t="s">
        <v>109</v>
      </c>
      <c r="C63" s="1" t="s">
        <v>113</v>
      </c>
      <c r="D63" s="29"/>
      <c r="E63" s="45" t="s">
        <v>43</v>
      </c>
      <c r="F63" s="45" t="s">
        <v>43</v>
      </c>
      <c r="G63" s="1" t="s">
        <v>56</v>
      </c>
      <c r="H63" s="1" t="s">
        <v>21</v>
      </c>
      <c r="I63" s="1" t="s">
        <v>65</v>
      </c>
      <c r="J63" s="1" t="s">
        <v>11</v>
      </c>
      <c r="K63" s="1" t="s">
        <v>12</v>
      </c>
      <c r="L63" s="29"/>
      <c r="M63" s="19">
        <v>0</v>
      </c>
      <c r="N63" s="19">
        <f t="shared" si="1"/>
        <v>0</v>
      </c>
      <c r="O63" s="19">
        <v>0</v>
      </c>
      <c r="P63" s="19">
        <f t="shared" si="2"/>
        <v>0</v>
      </c>
      <c r="Q63" s="35">
        <f t="shared" si="3"/>
        <v>0</v>
      </c>
    </row>
    <row r="64" spans="1:17" ht="47.25" x14ac:dyDescent="0.25">
      <c r="A64" s="1">
        <v>38</v>
      </c>
      <c r="B64" s="1" t="s">
        <v>114</v>
      </c>
      <c r="C64" s="1" t="s">
        <v>115</v>
      </c>
      <c r="D64" s="29"/>
      <c r="E64" s="45" t="s">
        <v>43</v>
      </c>
      <c r="F64" s="45" t="s">
        <v>43</v>
      </c>
      <c r="G64" s="1" t="s">
        <v>56</v>
      </c>
      <c r="H64" s="1" t="s">
        <v>103</v>
      </c>
      <c r="I64" s="1" t="s">
        <v>65</v>
      </c>
      <c r="J64" s="1" t="s">
        <v>11</v>
      </c>
      <c r="K64" s="1" t="s">
        <v>12</v>
      </c>
      <c r="L64" s="29"/>
      <c r="M64" s="19">
        <v>0</v>
      </c>
      <c r="N64" s="19">
        <f t="shared" si="1"/>
        <v>0</v>
      </c>
      <c r="O64" s="19">
        <v>0</v>
      </c>
      <c r="P64" s="19">
        <f t="shared" si="2"/>
        <v>0</v>
      </c>
      <c r="Q64" s="35">
        <f t="shared" si="3"/>
        <v>0</v>
      </c>
    </row>
    <row r="65" spans="1:17" ht="31.5" x14ac:dyDescent="0.25">
      <c r="A65" s="1">
        <v>39</v>
      </c>
      <c r="B65" s="1" t="s">
        <v>116</v>
      </c>
      <c r="C65" s="1" t="s">
        <v>117</v>
      </c>
      <c r="D65" s="29"/>
      <c r="E65" s="44" t="s">
        <v>43</v>
      </c>
      <c r="F65" s="44" t="s">
        <v>189</v>
      </c>
      <c r="G65" s="1" t="s">
        <v>118</v>
      </c>
      <c r="H65" s="1" t="s">
        <v>25</v>
      </c>
      <c r="I65" s="1" t="s">
        <v>65</v>
      </c>
      <c r="J65" s="1" t="s">
        <v>11</v>
      </c>
      <c r="K65" s="1" t="s">
        <v>12</v>
      </c>
      <c r="L65" s="29"/>
      <c r="M65" s="19">
        <v>0</v>
      </c>
      <c r="N65" s="19">
        <f t="shared" si="1"/>
        <v>0</v>
      </c>
      <c r="O65" s="19">
        <v>0</v>
      </c>
      <c r="P65" s="19">
        <f t="shared" si="2"/>
        <v>0</v>
      </c>
      <c r="Q65" s="35">
        <f t="shared" si="3"/>
        <v>0</v>
      </c>
    </row>
    <row r="66" spans="1:17" ht="31.5" x14ac:dyDescent="0.25">
      <c r="A66" s="1">
        <v>40</v>
      </c>
      <c r="B66" s="1" t="s">
        <v>119</v>
      </c>
      <c r="C66" s="1" t="s">
        <v>120</v>
      </c>
      <c r="D66" s="29"/>
      <c r="E66" s="44" t="s">
        <v>43</v>
      </c>
      <c r="F66" s="44" t="s">
        <v>189</v>
      </c>
      <c r="G66" s="1" t="s">
        <v>121</v>
      </c>
      <c r="H66" s="1" t="s">
        <v>23</v>
      </c>
      <c r="I66" s="1" t="s">
        <v>65</v>
      </c>
      <c r="J66" s="1" t="s">
        <v>11</v>
      </c>
      <c r="K66" s="1" t="s">
        <v>12</v>
      </c>
      <c r="L66" s="29"/>
      <c r="M66" s="19">
        <v>0</v>
      </c>
      <c r="N66" s="19">
        <f t="shared" si="1"/>
        <v>0</v>
      </c>
      <c r="O66" s="19">
        <v>0</v>
      </c>
      <c r="P66" s="19">
        <f t="shared" si="2"/>
        <v>0</v>
      </c>
      <c r="Q66" s="35">
        <f t="shared" si="3"/>
        <v>0</v>
      </c>
    </row>
    <row r="67" spans="1:17" ht="31.5" x14ac:dyDescent="0.25">
      <c r="A67" s="1">
        <v>41</v>
      </c>
      <c r="B67" s="1" t="s">
        <v>122</v>
      </c>
      <c r="C67" s="1" t="s">
        <v>123</v>
      </c>
      <c r="D67" s="29"/>
      <c r="E67" s="44" t="s">
        <v>189</v>
      </c>
      <c r="F67" s="44" t="s">
        <v>43</v>
      </c>
      <c r="G67" s="1" t="s">
        <v>56</v>
      </c>
      <c r="H67" s="1" t="s">
        <v>23</v>
      </c>
      <c r="I67" s="1" t="s">
        <v>65</v>
      </c>
      <c r="J67" s="1" t="s">
        <v>11</v>
      </c>
      <c r="K67" s="1" t="s">
        <v>12</v>
      </c>
      <c r="L67" s="29"/>
      <c r="M67" s="19">
        <v>0</v>
      </c>
      <c r="N67" s="19">
        <f t="shared" si="1"/>
        <v>0</v>
      </c>
      <c r="O67" s="19">
        <v>0</v>
      </c>
      <c r="P67" s="19">
        <f t="shared" si="2"/>
        <v>0</v>
      </c>
      <c r="Q67" s="35">
        <f t="shared" si="3"/>
        <v>0</v>
      </c>
    </row>
    <row r="68" spans="1:17" ht="37.5" customHeight="1" x14ac:dyDescent="0.25">
      <c r="A68" s="92" t="s">
        <v>210</v>
      </c>
      <c r="B68" s="93"/>
      <c r="C68" s="93"/>
      <c r="D68" s="94"/>
      <c r="E68" s="46"/>
      <c r="F68" s="46"/>
      <c r="G68" s="45"/>
      <c r="H68" s="45"/>
      <c r="I68" s="45"/>
      <c r="J68" s="45"/>
      <c r="K68" s="45"/>
      <c r="L68" s="45"/>
      <c r="M68" s="61"/>
      <c r="N68" s="61"/>
      <c r="O68" s="61"/>
      <c r="P68" s="61"/>
      <c r="Q68" s="66"/>
    </row>
    <row r="69" spans="1:17" ht="31.5" x14ac:dyDescent="0.25">
      <c r="A69" s="45">
        <v>42</v>
      </c>
      <c r="B69" s="45" t="s">
        <v>124</v>
      </c>
      <c r="C69" s="45" t="s">
        <v>125</v>
      </c>
      <c r="D69" s="65" t="s">
        <v>209</v>
      </c>
      <c r="E69" s="44" t="s">
        <v>189</v>
      </c>
      <c r="F69" s="44" t="s">
        <v>43</v>
      </c>
      <c r="G69" s="1" t="s">
        <v>56</v>
      </c>
      <c r="H69" s="1" t="s">
        <v>9</v>
      </c>
      <c r="I69" s="1" t="s">
        <v>65</v>
      </c>
      <c r="J69" s="1" t="s">
        <v>11</v>
      </c>
      <c r="K69" s="1" t="s">
        <v>12</v>
      </c>
      <c r="L69" s="29"/>
      <c r="M69" s="19">
        <v>0</v>
      </c>
      <c r="N69" s="19">
        <f t="shared" si="1"/>
        <v>0</v>
      </c>
      <c r="O69" s="19">
        <v>0</v>
      </c>
      <c r="P69" s="19">
        <f t="shared" si="2"/>
        <v>0</v>
      </c>
      <c r="Q69" s="35">
        <f t="shared" si="3"/>
        <v>0</v>
      </c>
    </row>
    <row r="70" spans="1:17" ht="31.5" x14ac:dyDescent="0.25">
      <c r="A70" s="45">
        <v>43</v>
      </c>
      <c r="B70" s="45" t="s">
        <v>126</v>
      </c>
      <c r="C70" s="45" t="s">
        <v>127</v>
      </c>
      <c r="D70" s="65" t="s">
        <v>209</v>
      </c>
      <c r="E70" s="44" t="s">
        <v>189</v>
      </c>
      <c r="F70" s="44" t="s">
        <v>43</v>
      </c>
      <c r="G70" s="1" t="s">
        <v>56</v>
      </c>
      <c r="H70" s="1" t="s">
        <v>9</v>
      </c>
      <c r="I70" s="1" t="s">
        <v>65</v>
      </c>
      <c r="J70" s="1" t="s">
        <v>11</v>
      </c>
      <c r="K70" s="1" t="s">
        <v>12</v>
      </c>
      <c r="L70" s="29"/>
      <c r="M70" s="19">
        <v>0</v>
      </c>
      <c r="N70" s="19">
        <f t="shared" si="1"/>
        <v>0</v>
      </c>
      <c r="O70" s="19">
        <v>0</v>
      </c>
      <c r="P70" s="19">
        <f t="shared" si="2"/>
        <v>0</v>
      </c>
      <c r="Q70" s="35">
        <f t="shared" si="3"/>
        <v>0</v>
      </c>
    </row>
    <row r="71" spans="1:17" ht="31.5" x14ac:dyDescent="0.25">
      <c r="A71" s="45">
        <v>44</v>
      </c>
      <c r="B71" s="45" t="s">
        <v>128</v>
      </c>
      <c r="C71" s="45" t="s">
        <v>129</v>
      </c>
      <c r="D71" s="65" t="s">
        <v>209</v>
      </c>
      <c r="E71" s="44" t="s">
        <v>189</v>
      </c>
      <c r="F71" s="44" t="s">
        <v>43</v>
      </c>
      <c r="G71" s="1" t="s">
        <v>92</v>
      </c>
      <c r="H71" s="1" t="s">
        <v>9</v>
      </c>
      <c r="I71" s="1" t="s">
        <v>65</v>
      </c>
      <c r="J71" s="1" t="s">
        <v>11</v>
      </c>
      <c r="K71" s="1" t="s">
        <v>12</v>
      </c>
      <c r="L71" s="29"/>
      <c r="M71" s="19">
        <v>0</v>
      </c>
      <c r="N71" s="19">
        <f t="shared" si="1"/>
        <v>0</v>
      </c>
      <c r="O71" s="19">
        <v>0</v>
      </c>
      <c r="P71" s="19">
        <f t="shared" si="2"/>
        <v>0</v>
      </c>
      <c r="Q71" s="35">
        <f t="shared" si="3"/>
        <v>0</v>
      </c>
    </row>
    <row r="72" spans="1:17" ht="31.5" x14ac:dyDescent="0.25">
      <c r="A72" s="45">
        <v>45</v>
      </c>
      <c r="B72" s="45" t="s">
        <v>130</v>
      </c>
      <c r="C72" s="45" t="s">
        <v>131</v>
      </c>
      <c r="D72" s="65" t="s">
        <v>209</v>
      </c>
      <c r="E72" s="44" t="s">
        <v>189</v>
      </c>
      <c r="F72" s="44" t="s">
        <v>43</v>
      </c>
      <c r="G72" s="1" t="s">
        <v>56</v>
      </c>
      <c r="H72" s="1" t="s">
        <v>9</v>
      </c>
      <c r="I72" s="1" t="s">
        <v>65</v>
      </c>
      <c r="J72" s="1" t="s">
        <v>11</v>
      </c>
      <c r="K72" s="1" t="s">
        <v>12</v>
      </c>
      <c r="L72" s="29"/>
      <c r="M72" s="19">
        <v>0</v>
      </c>
      <c r="N72" s="19">
        <f t="shared" si="1"/>
        <v>0</v>
      </c>
      <c r="O72" s="19">
        <v>0</v>
      </c>
      <c r="P72" s="19">
        <f t="shared" si="2"/>
        <v>0</v>
      </c>
      <c r="Q72" s="35">
        <f t="shared" si="3"/>
        <v>0</v>
      </c>
    </row>
    <row r="73" spans="1:17" ht="31.5" x14ac:dyDescent="0.25">
      <c r="A73" s="45">
        <v>46</v>
      </c>
      <c r="B73" s="45" t="s">
        <v>130</v>
      </c>
      <c r="C73" s="45" t="s">
        <v>132</v>
      </c>
      <c r="D73" s="65" t="s">
        <v>209</v>
      </c>
      <c r="E73" s="44" t="s">
        <v>189</v>
      </c>
      <c r="F73" s="44" t="s">
        <v>43</v>
      </c>
      <c r="G73" s="1" t="s">
        <v>56</v>
      </c>
      <c r="H73" s="1" t="s">
        <v>23</v>
      </c>
      <c r="I73" s="1" t="s">
        <v>65</v>
      </c>
      <c r="J73" s="1" t="s">
        <v>11</v>
      </c>
      <c r="K73" s="1" t="s">
        <v>12</v>
      </c>
      <c r="L73" s="29"/>
      <c r="M73" s="19">
        <v>0</v>
      </c>
      <c r="N73" s="19">
        <f t="shared" si="1"/>
        <v>0</v>
      </c>
      <c r="O73" s="19">
        <v>0</v>
      </c>
      <c r="P73" s="19">
        <f t="shared" si="2"/>
        <v>0</v>
      </c>
      <c r="Q73" s="35">
        <f t="shared" si="3"/>
        <v>0</v>
      </c>
    </row>
    <row r="74" spans="1:17" ht="31.5" x14ac:dyDescent="0.25">
      <c r="A74" s="45">
        <v>47</v>
      </c>
      <c r="B74" s="45" t="s">
        <v>130</v>
      </c>
      <c r="C74" s="45" t="s">
        <v>133</v>
      </c>
      <c r="D74" s="65" t="s">
        <v>209</v>
      </c>
      <c r="E74" s="44" t="s">
        <v>189</v>
      </c>
      <c r="F74" s="44" t="s">
        <v>43</v>
      </c>
      <c r="G74" s="1" t="s">
        <v>56</v>
      </c>
      <c r="H74" s="1" t="s">
        <v>25</v>
      </c>
      <c r="I74" s="1" t="s">
        <v>65</v>
      </c>
      <c r="J74" s="1" t="s">
        <v>11</v>
      </c>
      <c r="K74" s="1" t="s">
        <v>12</v>
      </c>
      <c r="L74" s="29"/>
      <c r="M74" s="19">
        <v>0</v>
      </c>
      <c r="N74" s="19">
        <f t="shared" si="1"/>
        <v>0</v>
      </c>
      <c r="O74" s="19">
        <v>0</v>
      </c>
      <c r="P74" s="19">
        <f t="shared" si="2"/>
        <v>0</v>
      </c>
      <c r="Q74" s="35">
        <f t="shared" si="3"/>
        <v>0</v>
      </c>
    </row>
    <row r="75" spans="1:17" ht="31.5" x14ac:dyDescent="0.25">
      <c r="A75" s="45">
        <v>48</v>
      </c>
      <c r="B75" s="45" t="s">
        <v>134</v>
      </c>
      <c r="C75" s="45" t="s">
        <v>135</v>
      </c>
      <c r="D75" s="65" t="s">
        <v>209</v>
      </c>
      <c r="E75" s="44" t="s">
        <v>189</v>
      </c>
      <c r="F75" s="44" t="s">
        <v>43</v>
      </c>
      <c r="G75" s="1" t="s">
        <v>56</v>
      </c>
      <c r="H75" s="1" t="s">
        <v>25</v>
      </c>
      <c r="I75" s="1" t="s">
        <v>65</v>
      </c>
      <c r="J75" s="1" t="s">
        <v>11</v>
      </c>
      <c r="K75" s="1" t="s">
        <v>12</v>
      </c>
      <c r="L75" s="29"/>
      <c r="M75" s="19">
        <v>0</v>
      </c>
      <c r="N75" s="19">
        <f t="shared" si="1"/>
        <v>0</v>
      </c>
      <c r="O75" s="19">
        <v>0</v>
      </c>
      <c r="P75" s="19">
        <f t="shared" si="2"/>
        <v>0</v>
      </c>
      <c r="Q75" s="35">
        <f t="shared" si="3"/>
        <v>0</v>
      </c>
    </row>
    <row r="76" spans="1:17" ht="31.5" x14ac:dyDescent="0.25">
      <c r="A76" s="45">
        <v>49</v>
      </c>
      <c r="B76" s="45" t="s">
        <v>136</v>
      </c>
      <c r="C76" s="45" t="s">
        <v>137</v>
      </c>
      <c r="D76" s="65" t="s">
        <v>209</v>
      </c>
      <c r="E76" s="44" t="s">
        <v>189</v>
      </c>
      <c r="F76" s="44" t="s">
        <v>43</v>
      </c>
      <c r="G76" s="1" t="s">
        <v>56</v>
      </c>
      <c r="H76" s="1" t="s">
        <v>21</v>
      </c>
      <c r="I76" s="1" t="s">
        <v>65</v>
      </c>
      <c r="J76" s="1" t="s">
        <v>11</v>
      </c>
      <c r="K76" s="1" t="s">
        <v>12</v>
      </c>
      <c r="L76" s="29"/>
      <c r="M76" s="19">
        <v>0</v>
      </c>
      <c r="N76" s="19">
        <f t="shared" si="1"/>
        <v>0</v>
      </c>
      <c r="O76" s="19">
        <v>0</v>
      </c>
      <c r="P76" s="19">
        <f t="shared" si="2"/>
        <v>0</v>
      </c>
      <c r="Q76" s="35">
        <f t="shared" si="3"/>
        <v>0</v>
      </c>
    </row>
    <row r="77" spans="1:17" ht="31.5" x14ac:dyDescent="0.25">
      <c r="A77" s="45">
        <v>50</v>
      </c>
      <c r="B77" s="45" t="s">
        <v>130</v>
      </c>
      <c r="C77" s="45" t="s">
        <v>138</v>
      </c>
      <c r="D77" s="65" t="s">
        <v>209</v>
      </c>
      <c r="E77" s="44" t="s">
        <v>189</v>
      </c>
      <c r="F77" s="44" t="s">
        <v>43</v>
      </c>
      <c r="G77" s="1" t="s">
        <v>56</v>
      </c>
      <c r="H77" s="1" t="s">
        <v>21</v>
      </c>
      <c r="I77" s="1" t="s">
        <v>65</v>
      </c>
      <c r="J77" s="1" t="s">
        <v>11</v>
      </c>
      <c r="K77" s="1" t="s">
        <v>12</v>
      </c>
      <c r="L77" s="29"/>
      <c r="M77" s="19">
        <v>0</v>
      </c>
      <c r="N77" s="19">
        <f t="shared" si="1"/>
        <v>0</v>
      </c>
      <c r="O77" s="19">
        <v>0</v>
      </c>
      <c r="P77" s="19">
        <f t="shared" si="2"/>
        <v>0</v>
      </c>
      <c r="Q77" s="35">
        <f t="shared" si="3"/>
        <v>0</v>
      </c>
    </row>
    <row r="78" spans="1:17" ht="31.5" x14ac:dyDescent="0.25">
      <c r="A78" s="45">
        <v>51</v>
      </c>
      <c r="B78" s="45" t="s">
        <v>139</v>
      </c>
      <c r="C78" s="45" t="s">
        <v>140</v>
      </c>
      <c r="D78" s="65" t="s">
        <v>209</v>
      </c>
      <c r="E78" s="44" t="s">
        <v>189</v>
      </c>
      <c r="F78" s="44" t="s">
        <v>43</v>
      </c>
      <c r="G78" s="1" t="s">
        <v>56</v>
      </c>
      <c r="H78" s="1" t="s">
        <v>9</v>
      </c>
      <c r="I78" s="1" t="s">
        <v>65</v>
      </c>
      <c r="J78" s="1" t="s">
        <v>11</v>
      </c>
      <c r="K78" s="1" t="s">
        <v>12</v>
      </c>
      <c r="L78" s="29"/>
      <c r="M78" s="19">
        <v>0</v>
      </c>
      <c r="N78" s="19">
        <f t="shared" si="1"/>
        <v>0</v>
      </c>
      <c r="O78" s="19">
        <v>0</v>
      </c>
      <c r="P78" s="19">
        <f t="shared" si="2"/>
        <v>0</v>
      </c>
      <c r="Q78" s="35">
        <f t="shared" si="3"/>
        <v>0</v>
      </c>
    </row>
    <row r="79" spans="1:17" ht="31.5" x14ac:dyDescent="0.25">
      <c r="A79" s="45">
        <v>52</v>
      </c>
      <c r="B79" s="45" t="s">
        <v>139</v>
      </c>
      <c r="C79" s="45" t="s">
        <v>141</v>
      </c>
      <c r="D79" s="65" t="s">
        <v>209</v>
      </c>
      <c r="E79" s="44" t="s">
        <v>189</v>
      </c>
      <c r="F79" s="44" t="s">
        <v>43</v>
      </c>
      <c r="G79" s="1" t="s">
        <v>56</v>
      </c>
      <c r="H79" s="1" t="s">
        <v>23</v>
      </c>
      <c r="I79" s="1" t="s">
        <v>65</v>
      </c>
      <c r="J79" s="1" t="s">
        <v>11</v>
      </c>
      <c r="K79" s="1" t="s">
        <v>12</v>
      </c>
      <c r="L79" s="29"/>
      <c r="M79" s="19">
        <v>0</v>
      </c>
      <c r="N79" s="19">
        <f t="shared" si="1"/>
        <v>0</v>
      </c>
      <c r="O79" s="19">
        <v>0</v>
      </c>
      <c r="P79" s="19">
        <f t="shared" si="2"/>
        <v>0</v>
      </c>
      <c r="Q79" s="35">
        <f t="shared" si="3"/>
        <v>0</v>
      </c>
    </row>
    <row r="80" spans="1:17" ht="31.5" x14ac:dyDescent="0.25">
      <c r="A80" s="45">
        <v>53</v>
      </c>
      <c r="B80" s="45" t="s">
        <v>139</v>
      </c>
      <c r="C80" s="45" t="s">
        <v>142</v>
      </c>
      <c r="D80" s="65" t="s">
        <v>209</v>
      </c>
      <c r="E80" s="44" t="s">
        <v>189</v>
      </c>
      <c r="F80" s="44" t="s">
        <v>43</v>
      </c>
      <c r="G80" s="1" t="s">
        <v>56</v>
      </c>
      <c r="H80" s="1" t="s">
        <v>57</v>
      </c>
      <c r="I80" s="1" t="s">
        <v>65</v>
      </c>
      <c r="J80" s="1" t="s">
        <v>11</v>
      </c>
      <c r="K80" s="1" t="s">
        <v>12</v>
      </c>
      <c r="L80" s="29"/>
      <c r="M80" s="19">
        <v>0</v>
      </c>
      <c r="N80" s="19">
        <f t="shared" si="1"/>
        <v>0</v>
      </c>
      <c r="O80" s="19">
        <v>0</v>
      </c>
      <c r="P80" s="19">
        <f t="shared" si="2"/>
        <v>0</v>
      </c>
      <c r="Q80" s="35">
        <f t="shared" si="3"/>
        <v>0</v>
      </c>
    </row>
    <row r="81" spans="1:17" ht="31.5" x14ac:dyDescent="0.25">
      <c r="A81" s="45">
        <v>54</v>
      </c>
      <c r="B81" s="45" t="s">
        <v>139</v>
      </c>
      <c r="C81" s="45" t="s">
        <v>143</v>
      </c>
      <c r="D81" s="65" t="s">
        <v>209</v>
      </c>
      <c r="E81" s="44" t="s">
        <v>189</v>
      </c>
      <c r="F81" s="44" t="s">
        <v>43</v>
      </c>
      <c r="G81" s="1" t="s">
        <v>56</v>
      </c>
      <c r="H81" s="1" t="s">
        <v>9</v>
      </c>
      <c r="I81" s="1" t="s">
        <v>65</v>
      </c>
      <c r="J81" s="1" t="s">
        <v>11</v>
      </c>
      <c r="K81" s="1" t="s">
        <v>12</v>
      </c>
      <c r="L81" s="29"/>
      <c r="M81" s="19">
        <v>0</v>
      </c>
      <c r="N81" s="19">
        <f t="shared" si="1"/>
        <v>0</v>
      </c>
      <c r="O81" s="19">
        <v>0</v>
      </c>
      <c r="P81" s="19">
        <f t="shared" si="2"/>
        <v>0</v>
      </c>
      <c r="Q81" s="35">
        <f t="shared" si="3"/>
        <v>0</v>
      </c>
    </row>
    <row r="82" spans="1:17" ht="45" customHeight="1" x14ac:dyDescent="0.25">
      <c r="A82" s="62">
        <v>55</v>
      </c>
      <c r="B82" s="63" t="s">
        <v>139</v>
      </c>
      <c r="C82" s="45" t="s">
        <v>144</v>
      </c>
      <c r="D82" s="65" t="s">
        <v>209</v>
      </c>
      <c r="E82" s="44" t="s">
        <v>189</v>
      </c>
      <c r="F82" s="44" t="s">
        <v>43</v>
      </c>
      <c r="G82" s="47" t="s">
        <v>56</v>
      </c>
      <c r="H82" s="47" t="s">
        <v>23</v>
      </c>
      <c r="I82" s="47" t="s">
        <v>65</v>
      </c>
      <c r="J82" s="47" t="s">
        <v>11</v>
      </c>
      <c r="K82" s="47" t="s">
        <v>12</v>
      </c>
      <c r="L82" s="47"/>
      <c r="M82" s="19">
        <v>0</v>
      </c>
      <c r="N82" s="19">
        <f t="shared" si="1"/>
        <v>0</v>
      </c>
      <c r="O82" s="19">
        <v>0</v>
      </c>
      <c r="P82" s="19">
        <f t="shared" si="2"/>
        <v>0</v>
      </c>
      <c r="Q82" s="35">
        <f t="shared" si="3"/>
        <v>0</v>
      </c>
    </row>
    <row r="83" spans="1:17" ht="45" customHeight="1" x14ac:dyDescent="0.25">
      <c r="A83" s="62">
        <v>56</v>
      </c>
      <c r="B83" s="63" t="s">
        <v>139</v>
      </c>
      <c r="C83" s="45" t="s">
        <v>141</v>
      </c>
      <c r="D83" s="65" t="s">
        <v>209</v>
      </c>
      <c r="E83" s="44" t="s">
        <v>189</v>
      </c>
      <c r="F83" s="44" t="s">
        <v>43</v>
      </c>
      <c r="G83" s="47" t="s">
        <v>56</v>
      </c>
      <c r="H83" s="47" t="s">
        <v>23</v>
      </c>
      <c r="I83" s="47" t="s">
        <v>65</v>
      </c>
      <c r="J83" s="47" t="s">
        <v>11</v>
      </c>
      <c r="K83" s="47" t="s">
        <v>12</v>
      </c>
      <c r="L83" s="47"/>
      <c r="M83" s="19">
        <v>0</v>
      </c>
      <c r="N83" s="19">
        <f t="shared" si="1"/>
        <v>0</v>
      </c>
      <c r="O83" s="19">
        <v>0</v>
      </c>
      <c r="P83" s="19">
        <f t="shared" si="2"/>
        <v>0</v>
      </c>
      <c r="Q83" s="35">
        <f t="shared" si="3"/>
        <v>0</v>
      </c>
    </row>
    <row r="84" spans="1:17" ht="31.5" x14ac:dyDescent="0.25">
      <c r="A84" s="45">
        <v>57</v>
      </c>
      <c r="B84" s="45" t="s">
        <v>145</v>
      </c>
      <c r="C84" s="45" t="s">
        <v>146</v>
      </c>
      <c r="D84" s="65" t="s">
        <v>209</v>
      </c>
      <c r="E84" s="44" t="s">
        <v>189</v>
      </c>
      <c r="F84" s="44" t="s">
        <v>43</v>
      </c>
      <c r="G84" s="1" t="s">
        <v>56</v>
      </c>
      <c r="H84" s="1" t="s">
        <v>57</v>
      </c>
      <c r="I84" s="1" t="s">
        <v>65</v>
      </c>
      <c r="J84" s="1" t="s">
        <v>11</v>
      </c>
      <c r="K84" s="1" t="s">
        <v>12</v>
      </c>
      <c r="L84" s="29"/>
      <c r="M84" s="19">
        <v>0</v>
      </c>
      <c r="N84" s="19">
        <f t="shared" si="1"/>
        <v>0</v>
      </c>
      <c r="O84" s="19">
        <v>0</v>
      </c>
      <c r="P84" s="19">
        <f t="shared" si="2"/>
        <v>0</v>
      </c>
      <c r="Q84" s="35">
        <f t="shared" si="3"/>
        <v>0</v>
      </c>
    </row>
    <row r="85" spans="1:17" s="3" customFormat="1" ht="45" customHeight="1" x14ac:dyDescent="0.25">
      <c r="A85" s="64">
        <v>58</v>
      </c>
      <c r="B85" s="64" t="s">
        <v>147</v>
      </c>
      <c r="C85" s="64" t="s">
        <v>148</v>
      </c>
      <c r="D85" s="65" t="s">
        <v>209</v>
      </c>
      <c r="E85" s="44" t="s">
        <v>189</v>
      </c>
      <c r="F85" s="44" t="s">
        <v>43</v>
      </c>
      <c r="G85" s="4" t="s">
        <v>56</v>
      </c>
      <c r="H85" s="4" t="s">
        <v>25</v>
      </c>
      <c r="I85" s="4" t="s">
        <v>65</v>
      </c>
      <c r="J85" s="4" t="s">
        <v>11</v>
      </c>
      <c r="K85" s="4" t="s">
        <v>12</v>
      </c>
      <c r="L85" s="4"/>
      <c r="M85" s="19">
        <v>0</v>
      </c>
      <c r="N85" s="19">
        <f t="shared" si="1"/>
        <v>0</v>
      </c>
      <c r="O85" s="19">
        <v>0</v>
      </c>
      <c r="P85" s="19">
        <f t="shared" si="2"/>
        <v>0</v>
      </c>
      <c r="Q85" s="35">
        <f t="shared" si="3"/>
        <v>0</v>
      </c>
    </row>
    <row r="86" spans="1:17" s="3" customFormat="1" ht="45" customHeight="1" x14ac:dyDescent="0.25">
      <c r="A86" s="64">
        <v>59</v>
      </c>
      <c r="B86" s="64" t="s">
        <v>147</v>
      </c>
      <c r="C86" s="64" t="s">
        <v>149</v>
      </c>
      <c r="D86" s="65" t="s">
        <v>209</v>
      </c>
      <c r="E86" s="44" t="s">
        <v>189</v>
      </c>
      <c r="F86" s="44" t="s">
        <v>43</v>
      </c>
      <c r="G86" s="4" t="s">
        <v>56</v>
      </c>
      <c r="H86" s="4" t="s">
        <v>57</v>
      </c>
      <c r="I86" s="4" t="s">
        <v>65</v>
      </c>
      <c r="J86" s="4" t="s">
        <v>11</v>
      </c>
      <c r="K86" s="4" t="s">
        <v>12</v>
      </c>
      <c r="L86" s="4"/>
      <c r="M86" s="19">
        <v>0</v>
      </c>
      <c r="N86" s="19">
        <f t="shared" si="1"/>
        <v>0</v>
      </c>
      <c r="O86" s="19">
        <v>0</v>
      </c>
      <c r="P86" s="19">
        <f t="shared" si="2"/>
        <v>0</v>
      </c>
      <c r="Q86" s="35">
        <f t="shared" si="3"/>
        <v>0</v>
      </c>
    </row>
    <row r="87" spans="1:17" s="3" customFormat="1" ht="45" customHeight="1" x14ac:dyDescent="0.25">
      <c r="A87" s="64">
        <v>60</v>
      </c>
      <c r="B87" s="64" t="s">
        <v>147</v>
      </c>
      <c r="C87" s="64" t="s">
        <v>150</v>
      </c>
      <c r="D87" s="65" t="s">
        <v>209</v>
      </c>
      <c r="E87" s="44" t="s">
        <v>189</v>
      </c>
      <c r="F87" s="44" t="s">
        <v>43</v>
      </c>
      <c r="G87" s="4" t="s">
        <v>56</v>
      </c>
      <c r="H87" s="4" t="s">
        <v>23</v>
      </c>
      <c r="I87" s="4" t="s">
        <v>65</v>
      </c>
      <c r="J87" s="4" t="s">
        <v>11</v>
      </c>
      <c r="K87" s="4" t="s">
        <v>12</v>
      </c>
      <c r="L87" s="4"/>
      <c r="M87" s="19">
        <v>0</v>
      </c>
      <c r="N87" s="19">
        <f t="shared" si="1"/>
        <v>0</v>
      </c>
      <c r="O87" s="19">
        <v>0</v>
      </c>
      <c r="P87" s="19">
        <f t="shared" si="2"/>
        <v>0</v>
      </c>
      <c r="Q87" s="35">
        <f t="shared" si="3"/>
        <v>0</v>
      </c>
    </row>
    <row r="88" spans="1:17" s="3" customFormat="1" ht="45" customHeight="1" x14ac:dyDescent="0.25">
      <c r="A88" s="64">
        <v>61</v>
      </c>
      <c r="B88" s="64" t="s">
        <v>147</v>
      </c>
      <c r="C88" s="64" t="s">
        <v>151</v>
      </c>
      <c r="D88" s="65" t="s">
        <v>209</v>
      </c>
      <c r="E88" s="44" t="s">
        <v>189</v>
      </c>
      <c r="F88" s="44" t="s">
        <v>43</v>
      </c>
      <c r="G88" s="4" t="s">
        <v>56</v>
      </c>
      <c r="H88" s="4" t="s">
        <v>9</v>
      </c>
      <c r="I88" s="4" t="s">
        <v>65</v>
      </c>
      <c r="J88" s="4" t="s">
        <v>11</v>
      </c>
      <c r="K88" s="4" t="s">
        <v>12</v>
      </c>
      <c r="L88" s="4"/>
      <c r="M88" s="19">
        <v>0</v>
      </c>
      <c r="N88" s="19">
        <f t="shared" si="1"/>
        <v>0</v>
      </c>
      <c r="O88" s="19">
        <v>0</v>
      </c>
      <c r="P88" s="19">
        <f t="shared" si="2"/>
        <v>0</v>
      </c>
      <c r="Q88" s="35">
        <f t="shared" si="3"/>
        <v>0</v>
      </c>
    </row>
    <row r="89" spans="1:17" s="3" customFormat="1" ht="45" customHeight="1" x14ac:dyDescent="0.25">
      <c r="A89" s="64">
        <v>62</v>
      </c>
      <c r="B89" s="64" t="s">
        <v>147</v>
      </c>
      <c r="C89" s="64" t="s">
        <v>152</v>
      </c>
      <c r="D89" s="65" t="s">
        <v>209</v>
      </c>
      <c r="E89" s="44" t="s">
        <v>189</v>
      </c>
      <c r="F89" s="44" t="s">
        <v>43</v>
      </c>
      <c r="G89" s="4" t="s">
        <v>56</v>
      </c>
      <c r="H89" s="4" t="s">
        <v>103</v>
      </c>
      <c r="I89" s="4" t="s">
        <v>65</v>
      </c>
      <c r="J89" s="4" t="s">
        <v>11</v>
      </c>
      <c r="K89" s="4" t="s">
        <v>12</v>
      </c>
      <c r="L89" s="4"/>
      <c r="M89" s="19">
        <v>0</v>
      </c>
      <c r="N89" s="19">
        <f t="shared" si="1"/>
        <v>0</v>
      </c>
      <c r="O89" s="19">
        <v>0</v>
      </c>
      <c r="P89" s="19">
        <f t="shared" si="2"/>
        <v>0</v>
      </c>
      <c r="Q89" s="35">
        <f t="shared" si="3"/>
        <v>0</v>
      </c>
    </row>
    <row r="90" spans="1:17" s="3" customFormat="1" ht="45" customHeight="1" x14ac:dyDescent="0.25">
      <c r="A90" s="64">
        <v>63</v>
      </c>
      <c r="B90" s="64" t="s">
        <v>147</v>
      </c>
      <c r="C90" s="64" t="s">
        <v>153</v>
      </c>
      <c r="D90" s="65" t="s">
        <v>209</v>
      </c>
      <c r="E90" s="44" t="s">
        <v>189</v>
      </c>
      <c r="F90" s="44" t="s">
        <v>43</v>
      </c>
      <c r="G90" s="4" t="s">
        <v>56</v>
      </c>
      <c r="H90" s="4" t="s">
        <v>21</v>
      </c>
      <c r="I90" s="4" t="s">
        <v>65</v>
      </c>
      <c r="J90" s="4" t="s">
        <v>11</v>
      </c>
      <c r="K90" s="4" t="s">
        <v>12</v>
      </c>
      <c r="L90" s="4"/>
      <c r="M90" s="19">
        <v>0</v>
      </c>
      <c r="N90" s="19">
        <f t="shared" ref="N90" si="4">M90*3</f>
        <v>0</v>
      </c>
      <c r="O90" s="19">
        <v>0</v>
      </c>
      <c r="P90" s="19">
        <f t="shared" ref="P90" si="5">O90*3</f>
        <v>0</v>
      </c>
      <c r="Q90" s="35">
        <f t="shared" si="3"/>
        <v>0</v>
      </c>
    </row>
    <row r="91" spans="1:17" x14ac:dyDescent="0.25">
      <c r="A91" s="33"/>
      <c r="B91" s="14"/>
      <c r="C91" s="14"/>
      <c r="D91" s="14"/>
      <c r="E91" s="34"/>
      <c r="F91" s="34"/>
      <c r="G91" s="14"/>
      <c r="H91" s="14"/>
      <c r="I91" s="14"/>
      <c r="J91" s="14"/>
      <c r="K91" s="14"/>
      <c r="L91" s="60"/>
      <c r="M91" s="68" t="s">
        <v>196</v>
      </c>
      <c r="N91" s="69"/>
      <c r="O91" s="69"/>
      <c r="P91" s="70"/>
      <c r="Q91" s="22">
        <f>SUM(Q26:Q90)</f>
        <v>0</v>
      </c>
    </row>
  </sheetData>
  <mergeCells count="23">
    <mergeCell ref="A13:Q13"/>
    <mergeCell ref="A14:Q14"/>
    <mergeCell ref="A23:Q23"/>
    <mergeCell ref="A24:Q24"/>
    <mergeCell ref="I29:K29"/>
    <mergeCell ref="B19:E19"/>
    <mergeCell ref="A22:Q22"/>
    <mergeCell ref="A2:Q3"/>
    <mergeCell ref="A4:Q4"/>
    <mergeCell ref="A1:Q1"/>
    <mergeCell ref="M91:P91"/>
    <mergeCell ref="A6:Q6"/>
    <mergeCell ref="A7:Q7"/>
    <mergeCell ref="A8:Q8"/>
    <mergeCell ref="A9:Q9"/>
    <mergeCell ref="A10:Q10"/>
    <mergeCell ref="C61:C62"/>
    <mergeCell ref="A15:Q15"/>
    <mergeCell ref="A16:B16"/>
    <mergeCell ref="I25:K25"/>
    <mergeCell ref="A11:Q11"/>
    <mergeCell ref="A12:Q12"/>
    <mergeCell ref="A68:D6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981C8-36ED-4962-8F49-D55D4CBB8B5D}">
  <dimension ref="A1:J38"/>
  <sheetViews>
    <sheetView topLeftCell="A17" workbookViewId="0">
      <selection activeCell="A22" sqref="A22:J22"/>
    </sheetView>
  </sheetViews>
  <sheetFormatPr defaultRowHeight="15" x14ac:dyDescent="0.25"/>
  <cols>
    <col min="1" max="1" width="9.140625" style="2"/>
    <col min="2" max="2" width="43.140625" style="2" customWidth="1"/>
    <col min="3" max="3" width="17" style="2" customWidth="1"/>
    <col min="4" max="4" width="24" style="2" customWidth="1"/>
    <col min="5" max="5" width="31.140625" style="2" customWidth="1"/>
    <col min="6" max="6" width="19.28515625" style="2" customWidth="1"/>
    <col min="7" max="8" width="22.85546875" style="2" customWidth="1"/>
    <col min="9" max="9" width="16" style="2" customWidth="1"/>
    <col min="10" max="10" width="24" customWidth="1"/>
  </cols>
  <sheetData>
    <row r="1" spans="1:10" s="8" customFormat="1" ht="30.75" customHeight="1" x14ac:dyDescent="0.25">
      <c r="A1" s="85" t="s">
        <v>193</v>
      </c>
      <c r="B1" s="86"/>
      <c r="C1" s="86"/>
      <c r="D1" s="86"/>
      <c r="E1" s="86"/>
      <c r="F1" s="86"/>
      <c r="G1" s="86"/>
      <c r="H1" s="86"/>
      <c r="I1" s="86"/>
      <c r="J1" s="86"/>
    </row>
    <row r="2" spans="1:10" ht="15" customHeight="1" x14ac:dyDescent="0.25">
      <c r="A2" s="87" t="s">
        <v>186</v>
      </c>
      <c r="B2" s="87"/>
      <c r="C2" s="87"/>
      <c r="D2" s="87"/>
      <c r="E2" s="87"/>
      <c r="F2" s="87"/>
      <c r="G2" s="87"/>
      <c r="H2" s="87"/>
      <c r="I2" s="87"/>
      <c r="J2" s="87"/>
    </row>
    <row r="3" spans="1:10" ht="15" customHeight="1" x14ac:dyDescent="0.25">
      <c r="A3" s="87"/>
      <c r="B3" s="87"/>
      <c r="C3" s="87"/>
      <c r="D3" s="87"/>
      <c r="E3" s="87"/>
      <c r="F3" s="87"/>
      <c r="G3" s="87"/>
      <c r="H3" s="87"/>
      <c r="I3" s="87"/>
      <c r="J3" s="87"/>
    </row>
    <row r="4" spans="1:10" ht="15.75" x14ac:dyDescent="0.25">
      <c r="A4" s="102" t="s">
        <v>154</v>
      </c>
      <c r="B4" s="102"/>
      <c r="C4" s="102"/>
      <c r="D4" s="102"/>
      <c r="E4" s="102"/>
      <c r="F4" s="102"/>
      <c r="G4" s="102"/>
      <c r="H4" s="102"/>
      <c r="I4" s="102"/>
      <c r="J4" s="102"/>
    </row>
    <row r="5" spans="1:10" ht="15.75" x14ac:dyDescent="0.25">
      <c r="A5" s="28"/>
      <c r="B5" s="28"/>
      <c r="C5" s="28"/>
      <c r="D5" s="28"/>
      <c r="E5" s="28"/>
      <c r="F5" s="28"/>
      <c r="G5" s="28"/>
      <c r="H5" s="28"/>
      <c r="I5" s="28"/>
    </row>
    <row r="6" spans="1:10" s="8" customFormat="1" ht="15.75" x14ac:dyDescent="0.25">
      <c r="A6" s="84" t="s">
        <v>175</v>
      </c>
      <c r="B6" s="84"/>
      <c r="C6" s="84"/>
      <c r="D6" s="84"/>
      <c r="E6" s="84"/>
      <c r="F6" s="84"/>
      <c r="G6" s="84"/>
      <c r="H6" s="84"/>
      <c r="I6" s="84"/>
      <c r="J6" s="84"/>
    </row>
    <row r="7" spans="1:10" s="8" customFormat="1" ht="15.75" x14ac:dyDescent="0.25">
      <c r="A7" s="84" t="s">
        <v>176</v>
      </c>
      <c r="B7" s="84"/>
      <c r="C7" s="84"/>
      <c r="D7" s="84"/>
      <c r="E7" s="84"/>
      <c r="F7" s="84"/>
      <c r="G7" s="84"/>
      <c r="H7" s="84"/>
      <c r="I7" s="84"/>
      <c r="J7" s="84"/>
    </row>
    <row r="8" spans="1:10" s="8" customFormat="1" ht="15.75" x14ac:dyDescent="0.25">
      <c r="A8" s="84" t="s">
        <v>177</v>
      </c>
      <c r="B8" s="84"/>
      <c r="C8" s="84"/>
      <c r="D8" s="84"/>
      <c r="E8" s="84"/>
      <c r="F8" s="84"/>
      <c r="G8" s="84"/>
      <c r="H8" s="84"/>
      <c r="I8" s="84"/>
      <c r="J8" s="84"/>
    </row>
    <row r="9" spans="1:10" s="8" customFormat="1" ht="15.75" x14ac:dyDescent="0.25">
      <c r="A9" s="84" t="s">
        <v>178</v>
      </c>
      <c r="B9" s="84"/>
      <c r="C9" s="84"/>
      <c r="D9" s="84"/>
      <c r="E9" s="84"/>
      <c r="F9" s="84"/>
      <c r="G9" s="84"/>
      <c r="H9" s="84"/>
      <c r="I9" s="84"/>
      <c r="J9" s="84"/>
    </row>
    <row r="10" spans="1:10" s="37" customFormat="1" ht="34.5" customHeight="1" x14ac:dyDescent="0.25">
      <c r="A10" s="83" t="s">
        <v>179</v>
      </c>
      <c r="B10" s="83"/>
      <c r="C10" s="83"/>
      <c r="D10" s="83"/>
      <c r="E10" s="83"/>
      <c r="F10" s="83"/>
      <c r="G10" s="83"/>
      <c r="H10" s="83"/>
      <c r="I10" s="83"/>
      <c r="J10" s="83"/>
    </row>
    <row r="11" spans="1:10" s="38" customFormat="1" ht="33.75" customHeight="1" x14ac:dyDescent="0.2">
      <c r="A11" s="83" t="s">
        <v>180</v>
      </c>
      <c r="B11" s="83"/>
      <c r="C11" s="83"/>
      <c r="D11" s="83"/>
      <c r="E11" s="83"/>
      <c r="F11" s="83"/>
      <c r="G11" s="83"/>
      <c r="H11" s="83"/>
      <c r="I11" s="83"/>
      <c r="J11" s="83"/>
    </row>
    <row r="12" spans="1:10" s="38" customFormat="1" ht="30.75" customHeight="1" x14ac:dyDescent="0.2">
      <c r="A12" s="83" t="s">
        <v>181</v>
      </c>
      <c r="B12" s="83"/>
      <c r="C12" s="83"/>
      <c r="D12" s="83"/>
      <c r="E12" s="83"/>
      <c r="F12" s="83"/>
      <c r="G12" s="83"/>
      <c r="H12" s="83"/>
      <c r="I12" s="83"/>
      <c r="J12" s="83"/>
    </row>
    <row r="13" spans="1:10" s="38" customFormat="1" ht="50.25" customHeight="1" x14ac:dyDescent="0.2">
      <c r="A13" s="67" t="s">
        <v>182</v>
      </c>
      <c r="B13" s="67"/>
      <c r="C13" s="67"/>
      <c r="D13" s="67"/>
      <c r="E13" s="67"/>
      <c r="F13" s="67"/>
      <c r="G13" s="67"/>
      <c r="H13" s="67"/>
      <c r="I13" s="67"/>
      <c r="J13" s="67"/>
    </row>
    <row r="14" spans="1:10" s="38" customFormat="1" ht="15.75" x14ac:dyDescent="0.2">
      <c r="A14" s="67" t="s">
        <v>183</v>
      </c>
      <c r="B14" s="67"/>
      <c r="C14" s="67"/>
      <c r="D14" s="67"/>
      <c r="E14" s="67"/>
      <c r="F14" s="67"/>
      <c r="G14" s="67"/>
      <c r="H14" s="67"/>
      <c r="I14" s="67"/>
      <c r="J14" s="67"/>
    </row>
    <row r="15" spans="1:10" s="38" customFormat="1" ht="15.75" x14ac:dyDescent="0.2">
      <c r="A15" s="67" t="s">
        <v>178</v>
      </c>
      <c r="B15" s="67"/>
      <c r="C15" s="67"/>
      <c r="D15" s="67"/>
      <c r="E15" s="67"/>
      <c r="F15" s="67"/>
      <c r="G15" s="67"/>
      <c r="H15" s="67"/>
      <c r="I15" s="67"/>
      <c r="J15" s="67"/>
    </row>
    <row r="16" spans="1:10" s="8" customFormat="1" ht="31.5" x14ac:dyDescent="0.25">
      <c r="A16" s="80" t="s">
        <v>44</v>
      </c>
      <c r="B16" s="81"/>
      <c r="C16" s="40" t="s">
        <v>45</v>
      </c>
      <c r="D16" s="40" t="s">
        <v>50</v>
      </c>
      <c r="E16" s="40" t="s">
        <v>51</v>
      </c>
      <c r="F16" s="9"/>
      <c r="G16" s="9"/>
      <c r="H16" s="9"/>
      <c r="I16" s="9"/>
      <c r="J16" s="9"/>
    </row>
    <row r="17" spans="1:10" s="8" customFormat="1" ht="66" customHeight="1" x14ac:dyDescent="0.25">
      <c r="A17" s="13">
        <v>1</v>
      </c>
      <c r="B17" s="27" t="s">
        <v>197</v>
      </c>
      <c r="C17" s="24" t="s">
        <v>53</v>
      </c>
      <c r="D17" s="25" t="s">
        <v>52</v>
      </c>
      <c r="E17" s="26">
        <v>0</v>
      </c>
      <c r="H17" s="10"/>
      <c r="I17" s="10"/>
      <c r="J17" s="10"/>
    </row>
    <row r="18" spans="1:10" s="8" customFormat="1" ht="47.25" x14ac:dyDescent="0.25">
      <c r="A18" s="13">
        <v>2</v>
      </c>
      <c r="B18" s="39" t="s">
        <v>184</v>
      </c>
      <c r="C18" s="24" t="s">
        <v>53</v>
      </c>
      <c r="D18" s="25" t="s">
        <v>52</v>
      </c>
      <c r="E18" s="26">
        <v>0</v>
      </c>
      <c r="H18" s="10"/>
      <c r="I18" s="10"/>
      <c r="J18" s="10"/>
    </row>
    <row r="19" spans="1:10" s="8" customFormat="1" ht="31.5" customHeight="1" x14ac:dyDescent="0.25">
      <c r="A19" s="13">
        <v>3</v>
      </c>
      <c r="B19" s="77" t="s">
        <v>194</v>
      </c>
      <c r="C19" s="78"/>
      <c r="D19" s="79"/>
      <c r="E19" s="26">
        <v>0</v>
      </c>
      <c r="H19" s="10"/>
      <c r="I19" s="10"/>
      <c r="J19" s="10"/>
    </row>
    <row r="20" spans="1:10" s="8" customFormat="1" ht="47.25" x14ac:dyDescent="0.25">
      <c r="A20" s="13">
        <v>4</v>
      </c>
      <c r="B20" s="39" t="s">
        <v>185</v>
      </c>
      <c r="C20" s="24" t="s">
        <v>53</v>
      </c>
      <c r="D20" s="25" t="s">
        <v>52</v>
      </c>
      <c r="E20" s="26">
        <v>0</v>
      </c>
      <c r="H20" s="10"/>
      <c r="I20" s="10"/>
      <c r="J20" s="10"/>
    </row>
    <row r="21" spans="1:10" s="109" customFormat="1" ht="15.75" x14ac:dyDescent="0.25">
      <c r="A21" s="104"/>
      <c r="B21" s="105"/>
      <c r="C21" s="106"/>
      <c r="D21" s="107"/>
      <c r="E21" s="108"/>
      <c r="H21" s="110"/>
      <c r="I21" s="110"/>
      <c r="J21" s="110"/>
    </row>
    <row r="22" spans="1:10" ht="37.5" customHeight="1" x14ac:dyDescent="0.25">
      <c r="A22" s="111" t="s">
        <v>211</v>
      </c>
      <c r="B22" s="111"/>
      <c r="C22" s="111"/>
      <c r="D22" s="111"/>
      <c r="E22" s="111"/>
      <c r="F22" s="111"/>
      <c r="G22" s="111"/>
      <c r="H22" s="111"/>
      <c r="I22" s="111"/>
      <c r="J22" s="111"/>
    </row>
    <row r="23" spans="1:10" ht="15.75" customHeight="1" x14ac:dyDescent="0.25">
      <c r="A23" s="100" t="s">
        <v>154</v>
      </c>
      <c r="B23" s="100"/>
      <c r="C23" s="100"/>
      <c r="D23" s="100"/>
      <c r="E23" s="100"/>
      <c r="F23" s="100"/>
      <c r="G23" s="100"/>
      <c r="H23" s="100"/>
      <c r="I23" s="100"/>
      <c r="J23" s="100"/>
    </row>
    <row r="24" spans="1:10" ht="15.75" customHeight="1" x14ac:dyDescent="0.25">
      <c r="A24" s="101" t="s">
        <v>203</v>
      </c>
      <c r="B24" s="101"/>
      <c r="C24" s="101"/>
      <c r="D24" s="101"/>
      <c r="E24" s="101"/>
      <c r="F24" s="101"/>
      <c r="G24" s="101"/>
      <c r="H24" s="101"/>
      <c r="I24" s="101"/>
      <c r="J24" s="101"/>
    </row>
    <row r="25" spans="1:10" ht="63" x14ac:dyDescent="0.25">
      <c r="A25" s="32" t="s">
        <v>0</v>
      </c>
      <c r="B25" s="32" t="s">
        <v>1</v>
      </c>
      <c r="C25" s="32" t="s">
        <v>2</v>
      </c>
      <c r="D25" s="32" t="s">
        <v>4</v>
      </c>
      <c r="E25" s="98" t="s">
        <v>5</v>
      </c>
      <c r="F25" s="99"/>
      <c r="G25" s="16" t="s">
        <v>41</v>
      </c>
      <c r="H25" s="16" t="s">
        <v>42</v>
      </c>
      <c r="I25" s="32" t="s">
        <v>188</v>
      </c>
      <c r="J25" s="32" t="s">
        <v>46</v>
      </c>
    </row>
    <row r="26" spans="1:10" ht="51.75" customHeight="1" x14ac:dyDescent="0.25">
      <c r="A26" s="31">
        <v>1</v>
      </c>
      <c r="B26" s="31" t="s">
        <v>155</v>
      </c>
      <c r="C26" s="31" t="s">
        <v>156</v>
      </c>
      <c r="D26" s="30" t="s">
        <v>157</v>
      </c>
      <c r="E26" s="30" t="s">
        <v>65</v>
      </c>
      <c r="F26" s="30" t="s">
        <v>11</v>
      </c>
      <c r="G26" s="48" t="s">
        <v>43</v>
      </c>
      <c r="H26" s="49" t="s">
        <v>189</v>
      </c>
      <c r="I26" s="19">
        <v>0</v>
      </c>
      <c r="J26" s="19">
        <f>I26*3</f>
        <v>0</v>
      </c>
    </row>
    <row r="27" spans="1:10" ht="52.5" customHeight="1" x14ac:dyDescent="0.25">
      <c r="A27" s="31">
        <v>2</v>
      </c>
      <c r="B27" s="31" t="s">
        <v>158</v>
      </c>
      <c r="C27" s="31" t="s">
        <v>159</v>
      </c>
      <c r="D27" s="30" t="s">
        <v>25</v>
      </c>
      <c r="E27" s="30" t="s">
        <v>65</v>
      </c>
      <c r="F27" s="30" t="s">
        <v>11</v>
      </c>
      <c r="G27" s="48" t="s">
        <v>43</v>
      </c>
      <c r="H27" s="49" t="s">
        <v>189</v>
      </c>
      <c r="I27" s="19">
        <v>0</v>
      </c>
      <c r="J27" s="19">
        <f t="shared" ref="J27:J35" si="0">I27*3</f>
        <v>0</v>
      </c>
    </row>
    <row r="28" spans="1:10" ht="52.5" customHeight="1" x14ac:dyDescent="0.25">
      <c r="A28" s="31">
        <v>3</v>
      </c>
      <c r="B28" s="31" t="s">
        <v>160</v>
      </c>
      <c r="C28" s="31" t="s">
        <v>161</v>
      </c>
      <c r="D28" s="30" t="s">
        <v>25</v>
      </c>
      <c r="E28" s="30" t="s">
        <v>65</v>
      </c>
      <c r="F28" s="30" t="s">
        <v>11</v>
      </c>
      <c r="G28" s="48" t="s">
        <v>43</v>
      </c>
      <c r="H28" s="49" t="s">
        <v>189</v>
      </c>
      <c r="I28" s="19">
        <v>0</v>
      </c>
      <c r="J28" s="19">
        <f t="shared" si="0"/>
        <v>0</v>
      </c>
    </row>
    <row r="29" spans="1:10" ht="52.5" customHeight="1" x14ac:dyDescent="0.25">
      <c r="A29" s="31">
        <v>4</v>
      </c>
      <c r="B29" s="31" t="s">
        <v>162</v>
      </c>
      <c r="C29" s="31" t="s">
        <v>163</v>
      </c>
      <c r="D29" s="30" t="s">
        <v>25</v>
      </c>
      <c r="E29" s="30" t="s">
        <v>65</v>
      </c>
      <c r="F29" s="30" t="s">
        <v>11</v>
      </c>
      <c r="G29" s="48" t="s">
        <v>43</v>
      </c>
      <c r="H29" s="49" t="s">
        <v>189</v>
      </c>
      <c r="I29" s="19">
        <v>0</v>
      </c>
      <c r="J29" s="19">
        <f t="shared" si="0"/>
        <v>0</v>
      </c>
    </row>
    <row r="30" spans="1:10" ht="52.5" customHeight="1" x14ac:dyDescent="0.25">
      <c r="A30" s="31">
        <v>5</v>
      </c>
      <c r="B30" s="31" t="s">
        <v>164</v>
      </c>
      <c r="C30" s="31" t="s">
        <v>165</v>
      </c>
      <c r="D30" s="30" t="s">
        <v>23</v>
      </c>
      <c r="E30" s="30" t="s">
        <v>65</v>
      </c>
      <c r="F30" s="30" t="s">
        <v>11</v>
      </c>
      <c r="G30" s="48" t="s">
        <v>43</v>
      </c>
      <c r="H30" s="49" t="s">
        <v>189</v>
      </c>
      <c r="I30" s="19">
        <v>0</v>
      </c>
      <c r="J30" s="19">
        <f t="shared" si="0"/>
        <v>0</v>
      </c>
    </row>
    <row r="31" spans="1:10" ht="52.5" customHeight="1" x14ac:dyDescent="0.25">
      <c r="A31" s="31">
        <v>6</v>
      </c>
      <c r="B31" s="31" t="s">
        <v>164</v>
      </c>
      <c r="C31" s="31" t="s">
        <v>166</v>
      </c>
      <c r="D31" s="30" t="s">
        <v>9</v>
      </c>
      <c r="E31" s="30" t="s">
        <v>65</v>
      </c>
      <c r="F31" s="30" t="s">
        <v>11</v>
      </c>
      <c r="G31" s="48" t="s">
        <v>43</v>
      </c>
      <c r="H31" s="49" t="s">
        <v>189</v>
      </c>
      <c r="I31" s="19">
        <v>0</v>
      </c>
      <c r="J31" s="19">
        <f t="shared" si="0"/>
        <v>0</v>
      </c>
    </row>
    <row r="32" spans="1:10" ht="52.5" customHeight="1" x14ac:dyDescent="0.25">
      <c r="A32" s="31">
        <v>7</v>
      </c>
      <c r="B32" s="31" t="s">
        <v>167</v>
      </c>
      <c r="C32" s="31" t="s">
        <v>168</v>
      </c>
      <c r="D32" s="30" t="s">
        <v>21</v>
      </c>
      <c r="E32" s="30" t="s">
        <v>65</v>
      </c>
      <c r="F32" s="30" t="s">
        <v>11</v>
      </c>
      <c r="G32" s="48" t="s">
        <v>43</v>
      </c>
      <c r="H32" s="49" t="s">
        <v>189</v>
      </c>
      <c r="I32" s="19">
        <v>0</v>
      </c>
      <c r="J32" s="19">
        <f t="shared" si="0"/>
        <v>0</v>
      </c>
    </row>
    <row r="33" spans="1:10" ht="52.5" customHeight="1" x14ac:dyDescent="0.25">
      <c r="A33" s="51">
        <v>8</v>
      </c>
      <c r="B33" s="51" t="s">
        <v>169</v>
      </c>
      <c r="C33" s="52"/>
      <c r="D33" s="30" t="s">
        <v>21</v>
      </c>
      <c r="E33" s="30" t="s">
        <v>65</v>
      </c>
      <c r="F33" s="30" t="s">
        <v>11</v>
      </c>
      <c r="G33" s="48" t="s">
        <v>43</v>
      </c>
      <c r="H33" s="49" t="s">
        <v>189</v>
      </c>
      <c r="I33" s="19">
        <v>0</v>
      </c>
      <c r="J33" s="19">
        <f t="shared" si="0"/>
        <v>0</v>
      </c>
    </row>
    <row r="34" spans="1:10" ht="52.5" customHeight="1" x14ac:dyDescent="0.25">
      <c r="A34" s="51">
        <v>9</v>
      </c>
      <c r="B34" s="51" t="s">
        <v>170</v>
      </c>
      <c r="C34" s="52"/>
      <c r="D34" s="30" t="s">
        <v>21</v>
      </c>
      <c r="E34" s="30" t="s">
        <v>65</v>
      </c>
      <c r="F34" s="30" t="s">
        <v>11</v>
      </c>
      <c r="G34" s="48" t="s">
        <v>43</v>
      </c>
      <c r="H34" s="49" t="s">
        <v>189</v>
      </c>
      <c r="I34" s="19">
        <v>0</v>
      </c>
      <c r="J34" s="19">
        <f t="shared" si="0"/>
        <v>0</v>
      </c>
    </row>
    <row r="35" spans="1:10" ht="52.5" customHeight="1" x14ac:dyDescent="0.25">
      <c r="A35" s="31">
        <v>10</v>
      </c>
      <c r="B35" s="31" t="s">
        <v>171</v>
      </c>
      <c r="C35" s="31" t="s">
        <v>172</v>
      </c>
      <c r="D35" s="30" t="s">
        <v>21</v>
      </c>
      <c r="E35" s="30" t="s">
        <v>65</v>
      </c>
      <c r="F35" s="30" t="s">
        <v>11</v>
      </c>
      <c r="G35" s="48" t="s">
        <v>43</v>
      </c>
      <c r="H35" s="49" t="s">
        <v>189</v>
      </c>
      <c r="I35" s="19">
        <v>0</v>
      </c>
      <c r="J35" s="19">
        <f t="shared" si="0"/>
        <v>0</v>
      </c>
    </row>
    <row r="36" spans="1:10" ht="15.75" x14ac:dyDescent="0.25">
      <c r="A36" s="17"/>
      <c r="B36" s="17"/>
      <c r="C36" s="17"/>
      <c r="D36" s="17"/>
      <c r="E36" s="17"/>
      <c r="F36" s="17"/>
      <c r="G36" s="96" t="s">
        <v>195</v>
      </c>
      <c r="H36" s="97"/>
      <c r="I36" s="97"/>
      <c r="J36" s="50">
        <v>0</v>
      </c>
    </row>
    <row r="37" spans="1:10" ht="15.75" x14ac:dyDescent="0.25">
      <c r="A37" s="28"/>
    </row>
    <row r="38" spans="1:10" ht="15.75" x14ac:dyDescent="0.25">
      <c r="A38" s="28"/>
    </row>
  </sheetData>
  <mergeCells count="20">
    <mergeCell ref="A1:J1"/>
    <mergeCell ref="A2:J3"/>
    <mergeCell ref="A4:J4"/>
    <mergeCell ref="A10:J10"/>
    <mergeCell ref="A11:J11"/>
    <mergeCell ref="A6:J6"/>
    <mergeCell ref="A7:J7"/>
    <mergeCell ref="A8:J8"/>
    <mergeCell ref="A9:J9"/>
    <mergeCell ref="A12:J12"/>
    <mergeCell ref="G36:I36"/>
    <mergeCell ref="E25:F25"/>
    <mergeCell ref="A16:B16"/>
    <mergeCell ref="B19:D19"/>
    <mergeCell ref="A13:J13"/>
    <mergeCell ref="A14:J14"/>
    <mergeCell ref="A15:J15"/>
    <mergeCell ref="A23:J23"/>
    <mergeCell ref="A24:J24"/>
    <mergeCell ref="A22:J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1.DALA</vt:lpstr>
      <vt:lpstr>2.DALA</vt:lpstr>
      <vt:lpstr>3.DALA</vt:lpstr>
      <vt:lpstr>'1.DALA'!_Hlk201234898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Bērziņa</dc:creator>
  <cp:lastModifiedBy>Astra Bērziņa</cp:lastModifiedBy>
  <dcterms:created xsi:type="dcterms:W3CDTF">2025-06-25T11:35:08Z</dcterms:created>
  <dcterms:modified xsi:type="dcterms:W3CDTF">2025-06-30T08:39:43Z</dcterms:modified>
</cp:coreProperties>
</file>