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a.neilande\OneDrive - RP SIA Rigas Satiksme\Documents\iepirkumi\būvdarbi\fridriķa 2\"/>
    </mc:Choice>
  </mc:AlternateContent>
  <xr:revisionPtr revIDLastSave="39" documentId="8_{99AE74E0-F0AA-475D-BA6C-0814661ADD3E}" xr6:coauthVersionLast="44" xr6:coauthVersionMax="45" xr10:uidLastSave="{8F391142-95F5-4A1A-9A57-CCE7F61A41AB}"/>
  <bookViews>
    <workbookView xWindow="3735" yWindow="1320" windowWidth="24810" windowHeight="11280" xr2:uid="{D3360229-0500-4227-91E7-E0C0580F17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1" l="1"/>
  <c r="L29" i="1" l="1"/>
  <c r="N29" i="1"/>
  <c r="O29" i="1"/>
  <c r="L31" i="1"/>
  <c r="N31" i="1"/>
  <c r="O31" i="1"/>
  <c r="L32" i="1"/>
  <c r="N32" i="1"/>
  <c r="O32" i="1"/>
  <c r="L33" i="1"/>
  <c r="N33" i="1"/>
  <c r="O33" i="1"/>
  <c r="L34" i="1"/>
  <c r="N34" i="1"/>
  <c r="O34" i="1"/>
  <c r="H29" i="1"/>
  <c r="M29" i="1" s="1"/>
  <c r="H31" i="1"/>
  <c r="K31" i="1" s="1"/>
  <c r="H32" i="1"/>
  <c r="K32" i="1" s="1"/>
  <c r="H33" i="1"/>
  <c r="M33" i="1" s="1"/>
  <c r="H34" i="1"/>
  <c r="K34" i="1" s="1"/>
  <c r="P33" i="1" l="1"/>
  <c r="P29" i="1"/>
  <c r="K29" i="1"/>
  <c r="M31" i="1"/>
  <c r="P31" i="1"/>
  <c r="K33" i="1"/>
  <c r="M34" i="1"/>
  <c r="P34" i="1" s="1"/>
  <c r="M32" i="1"/>
  <c r="P32" i="1" s="1"/>
  <c r="L36" i="1"/>
  <c r="N36" i="1"/>
  <c r="O36" i="1"/>
  <c r="H36" i="1"/>
  <c r="K36" i="1" s="1"/>
  <c r="M36" i="1" l="1"/>
  <c r="H17" i="1"/>
  <c r="K17" i="1" s="1"/>
  <c r="L17" i="1"/>
  <c r="N17" i="1"/>
  <c r="O17" i="1"/>
  <c r="H19" i="1"/>
  <c r="M19" i="1" s="1"/>
  <c r="L19" i="1"/>
  <c r="N19" i="1"/>
  <c r="O19" i="1"/>
  <c r="H20" i="1"/>
  <c r="K20" i="1" s="1"/>
  <c r="L20" i="1"/>
  <c r="N20" i="1"/>
  <c r="O20" i="1"/>
  <c r="H21" i="1"/>
  <c r="K21" i="1" s="1"/>
  <c r="L21" i="1"/>
  <c r="N21" i="1"/>
  <c r="O21" i="1"/>
  <c r="H23" i="1"/>
  <c r="M23" i="1" s="1"/>
  <c r="L23" i="1"/>
  <c r="N23" i="1"/>
  <c r="O23" i="1"/>
  <c r="H24" i="1"/>
  <c r="M24" i="1" s="1"/>
  <c r="L24" i="1"/>
  <c r="N24" i="1"/>
  <c r="O24" i="1"/>
  <c r="H25" i="1"/>
  <c r="K25" i="1" s="1"/>
  <c r="L25" i="1"/>
  <c r="N25" i="1"/>
  <c r="O25" i="1"/>
  <c r="H26" i="1"/>
  <c r="M26" i="1" s="1"/>
  <c r="L26" i="1"/>
  <c r="N26" i="1"/>
  <c r="O26" i="1"/>
  <c r="H27" i="1"/>
  <c r="M27" i="1" s="1"/>
  <c r="L27" i="1"/>
  <c r="N27" i="1"/>
  <c r="O27" i="1"/>
  <c r="H28" i="1"/>
  <c r="M28" i="1" s="1"/>
  <c r="L28" i="1"/>
  <c r="N28" i="1"/>
  <c r="O28" i="1"/>
  <c r="O37" i="1" l="1"/>
  <c r="N37" i="1"/>
  <c r="L37" i="1"/>
  <c r="P23" i="1"/>
  <c r="P19" i="1"/>
  <c r="K28" i="1"/>
  <c r="K26" i="1"/>
  <c r="P24" i="1"/>
  <c r="P28" i="1"/>
  <c r="K24" i="1"/>
  <c r="P27" i="1"/>
  <c r="M20" i="1"/>
  <c r="P20" i="1" s="1"/>
  <c r="P26" i="1"/>
  <c r="K27" i="1"/>
  <c r="K23" i="1"/>
  <c r="K19" i="1"/>
  <c r="M25" i="1"/>
  <c r="P25" i="1" s="1"/>
  <c r="M21" i="1"/>
  <c r="P21" i="1" s="1"/>
  <c r="M17" i="1"/>
  <c r="P17" i="1" l="1"/>
  <c r="P37" i="1" s="1"/>
  <c r="P38" i="1" s="1"/>
  <c r="M37" i="1"/>
  <c r="P40" i="1" l="1"/>
  <c r="P41" i="1" s="1"/>
  <c r="P42" i="1" s="1"/>
</calcChain>
</file>

<file path=xl/sharedStrings.xml><?xml version="1.0" encoding="utf-8"?>
<sst xmlns="http://schemas.openxmlformats.org/spreadsheetml/2006/main" count="78" uniqueCount="60">
  <si>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</si>
  <si>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</si>
  <si>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</si>
  <si>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</si>
  <si>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</si>
  <si>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</si>
  <si>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</si>
  <si>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</si>
  <si>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</si>
  <si>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Lokālā tāme Nr.____</t>
  </si>
  <si>
    <t>(būvdarbu veids vai konstruktīvā elementa nosaukums)</t>
  </si>
  <si>
    <t>Objekta nosaukums</t>
  </si>
  <si>
    <t>Būves nosaukums</t>
  </si>
  <si>
    <t>Objekta adrese</t>
  </si>
  <si>
    <t>Būvdarbu nosaukums</t>
  </si>
  <si>
    <t>būvizstrā-dājumi</t>
  </si>
  <si>
    <t>mehā-nismi</t>
  </si>
  <si>
    <t>gab.</t>
  </si>
  <si>
    <t>Sastādīja</t>
  </si>
  <si>
    <t>Nr.
p.
k.</t>
  </si>
  <si>
    <t>(paraksts un tā atšifrējums, datums)</t>
  </si>
  <si>
    <t>Tāme sastādīta 20__.gada __.__________</t>
  </si>
  <si>
    <t>Pārbaudīja</t>
  </si>
  <si>
    <t>Sertifikāta Nr.</t>
  </si>
  <si>
    <t>darbie-
tilpība
(c/h)</t>
  </si>
  <si>
    <t>Virsizdevumi, t. sk. darba aizsardzība (%)</t>
  </si>
  <si>
    <t>Peļņa (%)</t>
  </si>
  <si>
    <t>Kopā</t>
  </si>
  <si>
    <t>PVN (%)</t>
  </si>
  <si>
    <t>Pavisam kopā</t>
  </si>
  <si>
    <t>Elektroapgāde</t>
  </si>
  <si>
    <t>Sadales</t>
  </si>
  <si>
    <t>Slēdžu sadale (Konfigurāciju precizēt montāžas laikā)</t>
  </si>
  <si>
    <t>Slēdži</t>
  </si>
  <si>
    <t>1 pola slēdzis v/a balts IP44</t>
  </si>
  <si>
    <t>Nozarkārbas 75x75</t>
  </si>
  <si>
    <t>Palīgmateriāli</t>
  </si>
  <si>
    <t>Gaismekļi</t>
  </si>
  <si>
    <t>Elektroinstalācija</t>
  </si>
  <si>
    <t>Kabelis NYM 5X2,5</t>
  </si>
  <si>
    <t>Kabelis NYM 3X2,5</t>
  </si>
  <si>
    <t>Kabelis NYM 3X1,5</t>
  </si>
  <si>
    <t>PVC caurule d=20mm ar stiprinājumiem</t>
  </si>
  <si>
    <t>Demontāžas darbi</t>
  </si>
  <si>
    <t>Veco gaismekļu un elektroinstalācijas demontāža</t>
  </si>
  <si>
    <t>kompl.</t>
  </si>
  <si>
    <t>m</t>
  </si>
  <si>
    <t>3. tramvaju parks</t>
  </si>
  <si>
    <t>Tramvaju depo ēka (01000480095001)</t>
  </si>
  <si>
    <t>Prožektors OPTONICA LED FLOODLIGHT 100W vai ekvivalents vai labāks pēc jaudas un gaismas plūsmas</t>
  </si>
  <si>
    <t>Prožektors OPTONICA LED FLOODLIGHT 150W  vai ekvivalents vai labāks pēc jaudas un gaismas plūsmas</t>
  </si>
  <si>
    <t>Gaismeklis ar LED spuldzi, pie sienas h~1,5m, PXF Lighting PX2040478 FIBRA LED 42W, 6880lm, 4000K, IP66 1272mm,  vai ekvivalents vai labāks pēc jaudas un gaismas plūsmas</t>
  </si>
  <si>
    <t>Gaismeklis ar LED spuldzi, pie sienas h~1,5m, PXF Lighting PX2040199 FIBRA LED 72W, 11470lm, 4000K, IP66 1572mm,  vai ekvivalents vai labāks pēc jaudas un gaismas plūsmas</t>
  </si>
  <si>
    <t>Gaismeklis ar LED spuldzi remonta bedrē, PXF Lighting PX2040478 FIBRA LED 42W, 6880lm, 4000K, IP66 1271mm,  vai ekvivalents vai labāks pēc jaudas un gaismas plūsmas</t>
  </si>
  <si>
    <t>Gaismeklis ar LED spuldzi pie griestiem, PXF Lighting PX2063885 FLASH NEW LED,  vai ekvivalents vai labāks pēc jaudas un gaismas plūsmas</t>
  </si>
  <si>
    <t>PX2063890, Stiprinājums gaismeklim FLASH NEW vai ekvivalents</t>
  </si>
  <si>
    <t>Pretendenta nosaukums</t>
  </si>
  <si>
    <t xml:space="preserve">Darbu izpilde pilnībā jāveic līdz 2020. gada 21. decembrim. </t>
  </si>
  <si>
    <t>Fridriķa iela 2, Rīga</t>
  </si>
  <si>
    <t>Apgaismojuma rekonstrukcijas darbi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</si>
</sst>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color rgb="FF414142"/>
      <name val="Arial"/>
      <family val="2"/>
      <charset val="186"/>
    </font>
    <font>
      <b/>
      <sz val="10"/>
      <color rgb="FF414142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i/>
      <sz val="11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0" xfId="0"/>
    <xf numFmtId="0" fontId="4" fillId="0" borderId="0" xfId="0" applyFont="1"/>
    <xf numFmtId="0" fontId="5" fillId="0" borderId="3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5" xfId="0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29" xfId="0" applyFont="1" applyBorder="1"/>
    <xf numFmtId="0" fontId="5" fillId="0" borderId="33" xfId="0" applyFont="1" applyBorder="1"/>
    <xf numFmtId="0" fontId="5" fillId="0" borderId="34" xfId="0" applyFont="1" applyBorder="1"/>
    <xf numFmtId="0" fontId="5" fillId="0" borderId="36" xfId="0" applyFont="1" applyBorder="1" applyAlignment="1"/>
    <xf numFmtId="0" fontId="5" fillId="0" borderId="19" xfId="0" applyFont="1" applyBorder="1" applyAlignment="1">
      <alignment horizontal="right"/>
    </xf>
    <xf numFmtId="0" fontId="5" fillId="0" borderId="31" xfId="0" applyFont="1" applyBorder="1" applyAlignment="1"/>
    <xf numFmtId="0" fontId="5" fillId="0" borderId="7" xfId="0" applyFont="1" applyBorder="1" applyAlignment="1"/>
    <xf numFmtId="0" fontId="0" fillId="0" borderId="29" xfId="0" applyBorder="1" applyAlignment="1"/>
    <xf numFmtId="0" fontId="0" fillId="0" borderId="34" xfId="0" applyBorder="1" applyAlignment="1"/>
    <xf numFmtId="0" fontId="0" fillId="0" borderId="37" xfId="0" applyBorder="1" applyAlignment="1"/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/>
    <xf numFmtId="0" fontId="5" fillId="0" borderId="22" xfId="0" applyFont="1" applyBorder="1" applyAlignment="1"/>
    <xf numFmtId="0" fontId="5" fillId="0" borderId="41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8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2" fillId="0" borderId="0" xfId="0" applyFont="1"/>
    <xf numFmtId="0" fontId="10" fillId="0" borderId="0" xfId="0" applyFont="1"/>
    <xf numFmtId="0" fontId="11" fillId="0" borderId="0" xfId="0" applyFont="1"/>
    <xf numFmtId="0" fontId="5" fillId="0" borderId="22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8" fillId="0" borderId="18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7" fillId="0" borderId="17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8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0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7" fillId="0" borderId="32" xfId="0" applyFont="1" applyBorder="1" applyAlignment="1">
      <alignment horizontal="right"/>
    </xf>
    <xf numFmtId="0" fontId="7" fillId="0" borderId="33" xfId="0" applyFont="1" applyBorder="1" applyAlignment="1">
      <alignment horizontal="right"/>
    </xf>
    <xf numFmtId="0" fontId="0" fillId="0" borderId="33" xfId="0" applyBorder="1" applyAlignment="1">
      <alignment horizontal="center"/>
    </xf>
    <xf numFmtId="0" fontId="5" fillId="0" borderId="19" xfId="0" applyFont="1" applyBorder="1" applyAlignment="1">
      <alignment horizontal="left"/>
    </xf>
    <xf numFmtId="0" fontId="7" fillId="0" borderId="40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42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6" xfId="0" applyFont="1" applyBorder="1" applyAlignment="1">
      <alignment horizontal="right"/>
    </xf>
    <xf numFmtId="0" fontId="5" fillId="0" borderId="36" xfId="0" applyFont="1" applyBorder="1" applyAlignment="1">
      <alignment horizontal="left"/>
    </xf>
    <xf numFmtId="0" fontId="7" fillId="0" borderId="46" xfId="0" applyFont="1" applyBorder="1" applyAlignment="1">
      <alignment horizontal="right"/>
    </xf>
    <xf numFmtId="0" fontId="7" fillId="0" borderId="39" xfId="0" applyFont="1" applyBorder="1" applyAlignment="1">
      <alignment horizontal="right"/>
    </xf>
    <xf numFmtId="0" fontId="7" fillId="0" borderId="4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5960-1DEC-4BE8-A9B1-F98E20FDFA4F}">
  <sheetPr>
    <pageSetUpPr fitToPage="1"/>
  </sheetPr>
  <dimension ref="A2:P51"/>
  <sheetViews>
    <sheetView tabSelected="1" workbookViewId="0">
      <selection activeCell="Q11" sqref="Q11"/>
    </sheetView>
  </sheetViews>
  <sheetFormatPr defaultRowHeight="15" x14ac:dyDescent="0.25"/>
  <cols>
    <col min="1" max="1" width="5.140625" customWidth="1"/>
    <col min="2" max="2" width="18.7109375" customWidth="1"/>
    <col min="3" max="3" width="66" customWidth="1"/>
    <col min="4" max="4" width="9.5703125" customWidth="1"/>
    <col min="5" max="5" width="9.85546875" customWidth="1"/>
    <col min="6" max="6" width="6" customWidth="1"/>
    <col min="7" max="7" width="9.28515625" customWidth="1"/>
    <col min="8" max="8" width="5.5703125" customWidth="1"/>
    <col min="9" max="9" width="8.7109375" customWidth="1"/>
    <col min="10" max="10" width="6" customWidth="1"/>
    <col min="11" max="11" width="5.28515625" customWidth="1"/>
    <col min="12" max="12" width="7" customWidth="1"/>
    <col min="13" max="13" width="5.7109375" customWidth="1"/>
    <col min="14" max="14" width="8.85546875" customWidth="1"/>
    <col min="15" max="15" width="6.140625" customWidth="1"/>
    <col min="16" max="16" width="7.28515625" customWidth="1"/>
  </cols>
  <sheetData>
    <row r="2" spans="1:16" ht="18" x14ac:dyDescent="0.25">
      <c r="A2" s="80" t="s">
        <v>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86" t="s">
        <v>59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x14ac:dyDescent="0.25">
      <c r="A5" s="91" t="s">
        <v>10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1" t="s">
        <v>11</v>
      </c>
      <c r="B7" s="2"/>
      <c r="C7" s="92" t="s">
        <v>47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6" x14ac:dyDescent="0.25">
      <c r="A8" s="1" t="s">
        <v>12</v>
      </c>
      <c r="B8" s="2"/>
      <c r="C8" s="93" t="s">
        <v>48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6" x14ac:dyDescent="0.25">
      <c r="A9" s="1" t="s">
        <v>13</v>
      </c>
      <c r="B9" s="2"/>
      <c r="C9" s="93" t="s">
        <v>58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x14ac:dyDescent="0.25">
      <c r="A10" s="43" t="s">
        <v>56</v>
      </c>
      <c r="B10" s="44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thickBot="1" x14ac:dyDescent="0.3">
      <c r="A12" s="2"/>
      <c r="B12" s="2"/>
      <c r="C12" s="45" t="s">
        <v>57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0" customHeight="1" x14ac:dyDescent="0.25">
      <c r="A13" s="85" t="s">
        <v>19</v>
      </c>
      <c r="B13" s="87" t="s">
        <v>14</v>
      </c>
      <c r="C13" s="87"/>
      <c r="D13" s="83" t="s">
        <v>0</v>
      </c>
      <c r="E13" s="81" t="s">
        <v>1</v>
      </c>
      <c r="F13" s="94" t="s">
        <v>2</v>
      </c>
      <c r="G13" s="95"/>
      <c r="H13" s="95"/>
      <c r="I13" s="95"/>
      <c r="J13" s="95"/>
      <c r="K13" s="96"/>
      <c r="L13" s="97" t="s">
        <v>7</v>
      </c>
      <c r="M13" s="95"/>
      <c r="N13" s="95"/>
      <c r="O13" s="95"/>
      <c r="P13" s="96"/>
    </row>
    <row r="14" spans="1:16" ht="59.25" customHeight="1" thickBot="1" x14ac:dyDescent="0.3">
      <c r="A14" s="84"/>
      <c r="B14" s="88"/>
      <c r="C14" s="88"/>
      <c r="D14" s="84"/>
      <c r="E14" s="82"/>
      <c r="F14" s="37" t="s">
        <v>3</v>
      </c>
      <c r="G14" s="31" t="s">
        <v>4</v>
      </c>
      <c r="H14" s="31" t="s">
        <v>5</v>
      </c>
      <c r="I14" s="31" t="s">
        <v>15</v>
      </c>
      <c r="J14" s="31" t="s">
        <v>16</v>
      </c>
      <c r="K14" s="32" t="s">
        <v>6</v>
      </c>
      <c r="L14" s="36" t="s">
        <v>24</v>
      </c>
      <c r="M14" s="31" t="s">
        <v>5</v>
      </c>
      <c r="N14" s="31" t="s">
        <v>15</v>
      </c>
      <c r="O14" s="31" t="s">
        <v>16</v>
      </c>
      <c r="P14" s="32" t="s">
        <v>8</v>
      </c>
    </row>
    <row r="15" spans="1:16" ht="15" customHeight="1" x14ac:dyDescent="0.25">
      <c r="A15" s="11">
        <v>1</v>
      </c>
      <c r="B15" s="62" t="s">
        <v>30</v>
      </c>
      <c r="C15" s="63"/>
      <c r="D15" s="13"/>
      <c r="E15" s="33"/>
      <c r="F15" s="38"/>
      <c r="G15" s="8"/>
      <c r="H15" s="8"/>
      <c r="I15" s="8"/>
      <c r="J15" s="8"/>
      <c r="K15" s="9"/>
      <c r="L15" s="15"/>
      <c r="M15" s="8"/>
      <c r="N15" s="8"/>
      <c r="O15" s="8"/>
      <c r="P15" s="9"/>
    </row>
    <row r="16" spans="1:16" x14ac:dyDescent="0.25">
      <c r="A16" s="12">
        <v>2</v>
      </c>
      <c r="B16" s="64" t="s">
        <v>31</v>
      </c>
      <c r="C16" s="65"/>
      <c r="D16" s="14"/>
      <c r="E16" s="34"/>
      <c r="F16" s="39"/>
      <c r="G16" s="7"/>
      <c r="H16" s="7"/>
      <c r="I16" s="7"/>
      <c r="J16" s="7"/>
      <c r="K16" s="10"/>
      <c r="L16" s="16"/>
      <c r="M16" s="7"/>
      <c r="N16" s="7"/>
      <c r="O16" s="7"/>
      <c r="P16" s="10"/>
    </row>
    <row r="17" spans="1:16" x14ac:dyDescent="0.25">
      <c r="A17" s="12">
        <v>3</v>
      </c>
      <c r="B17" s="66" t="s">
        <v>32</v>
      </c>
      <c r="C17" s="67"/>
      <c r="D17" s="14" t="s">
        <v>45</v>
      </c>
      <c r="E17" s="34">
        <v>4</v>
      </c>
      <c r="F17" s="39"/>
      <c r="G17" s="7"/>
      <c r="H17" s="7">
        <f t="shared" ref="H17:H36" si="0">F17*G17</f>
        <v>0</v>
      </c>
      <c r="I17" s="7"/>
      <c r="J17" s="7"/>
      <c r="K17" s="10">
        <f t="shared" ref="K17:K28" si="1">SUM(H17:J17)</f>
        <v>0</v>
      </c>
      <c r="L17" s="16">
        <f t="shared" ref="L17:L28" si="2">E17*F17</f>
        <v>0</v>
      </c>
      <c r="M17" s="7">
        <f t="shared" ref="M17:M28" si="3">E17*H17</f>
        <v>0</v>
      </c>
      <c r="N17" s="7">
        <f t="shared" ref="N17:N28" si="4">E17*I17</f>
        <v>0</v>
      </c>
      <c r="O17" s="7">
        <f t="shared" ref="O17:O28" si="5">E17*J17</f>
        <v>0</v>
      </c>
      <c r="P17" s="10">
        <f t="shared" ref="P17:P28" si="6">SUM(M17:O17)</f>
        <v>0</v>
      </c>
    </row>
    <row r="18" spans="1:16" x14ac:dyDescent="0.25">
      <c r="A18" s="12">
        <v>4</v>
      </c>
      <c r="B18" s="64" t="s">
        <v>33</v>
      </c>
      <c r="C18" s="65"/>
      <c r="D18" s="14"/>
      <c r="E18" s="34"/>
      <c r="F18" s="39"/>
      <c r="G18" s="7"/>
      <c r="H18" s="7"/>
      <c r="I18" s="7"/>
      <c r="J18" s="7"/>
      <c r="K18" s="10"/>
      <c r="L18" s="16"/>
      <c r="M18" s="7"/>
      <c r="N18" s="7"/>
      <c r="O18" s="7"/>
      <c r="P18" s="10"/>
    </row>
    <row r="19" spans="1:16" x14ac:dyDescent="0.25">
      <c r="A19" s="12">
        <v>5</v>
      </c>
      <c r="B19" s="66" t="s">
        <v>34</v>
      </c>
      <c r="C19" s="67"/>
      <c r="D19" s="14" t="s">
        <v>17</v>
      </c>
      <c r="E19" s="34">
        <v>20</v>
      </c>
      <c r="F19" s="39"/>
      <c r="G19" s="7"/>
      <c r="H19" s="7">
        <f t="shared" si="0"/>
        <v>0</v>
      </c>
      <c r="I19" s="7"/>
      <c r="J19" s="7"/>
      <c r="K19" s="10">
        <f t="shared" si="1"/>
        <v>0</v>
      </c>
      <c r="L19" s="16">
        <f t="shared" si="2"/>
        <v>0</v>
      </c>
      <c r="M19" s="7">
        <f t="shared" si="3"/>
        <v>0</v>
      </c>
      <c r="N19" s="7">
        <f t="shared" si="4"/>
        <v>0</v>
      </c>
      <c r="O19" s="7">
        <f t="shared" si="5"/>
        <v>0</v>
      </c>
      <c r="P19" s="10">
        <f t="shared" si="6"/>
        <v>0</v>
      </c>
    </row>
    <row r="20" spans="1:16" x14ac:dyDescent="0.25">
      <c r="A20" s="12">
        <v>6</v>
      </c>
      <c r="B20" s="58" t="s">
        <v>35</v>
      </c>
      <c r="C20" s="59"/>
      <c r="D20" s="14" t="s">
        <v>17</v>
      </c>
      <c r="E20" s="34">
        <v>170</v>
      </c>
      <c r="F20" s="39"/>
      <c r="G20" s="7"/>
      <c r="H20" s="7">
        <f t="shared" si="0"/>
        <v>0</v>
      </c>
      <c r="I20" s="7"/>
      <c r="J20" s="7"/>
      <c r="K20" s="10">
        <f t="shared" si="1"/>
        <v>0</v>
      </c>
      <c r="L20" s="16">
        <f t="shared" si="2"/>
        <v>0</v>
      </c>
      <c r="M20" s="7">
        <f t="shared" si="3"/>
        <v>0</v>
      </c>
      <c r="N20" s="7">
        <f t="shared" si="4"/>
        <v>0</v>
      </c>
      <c r="O20" s="7">
        <f t="shared" si="5"/>
        <v>0</v>
      </c>
      <c r="P20" s="10">
        <f t="shared" si="6"/>
        <v>0</v>
      </c>
    </row>
    <row r="21" spans="1:16" ht="15" customHeight="1" x14ac:dyDescent="0.25">
      <c r="A21" s="12">
        <v>7</v>
      </c>
      <c r="B21" s="58" t="s">
        <v>36</v>
      </c>
      <c r="C21" s="59"/>
      <c r="D21" s="14" t="s">
        <v>45</v>
      </c>
      <c r="E21" s="34">
        <v>1</v>
      </c>
      <c r="F21" s="39"/>
      <c r="G21" s="7"/>
      <c r="H21" s="7">
        <f t="shared" si="0"/>
        <v>0</v>
      </c>
      <c r="I21" s="7"/>
      <c r="J21" s="7"/>
      <c r="K21" s="10">
        <f t="shared" si="1"/>
        <v>0</v>
      </c>
      <c r="L21" s="16">
        <f t="shared" si="2"/>
        <v>0</v>
      </c>
      <c r="M21" s="7">
        <f t="shared" si="3"/>
        <v>0</v>
      </c>
      <c r="N21" s="7">
        <f t="shared" si="4"/>
        <v>0</v>
      </c>
      <c r="O21" s="7">
        <f t="shared" si="5"/>
        <v>0</v>
      </c>
      <c r="P21" s="10">
        <f t="shared" si="6"/>
        <v>0</v>
      </c>
    </row>
    <row r="22" spans="1:16" x14ac:dyDescent="0.25">
      <c r="A22" s="12">
        <v>8</v>
      </c>
      <c r="B22" s="60" t="s">
        <v>37</v>
      </c>
      <c r="C22" s="61"/>
      <c r="D22" s="14"/>
      <c r="E22" s="34"/>
      <c r="F22" s="39"/>
      <c r="G22" s="7"/>
      <c r="H22" s="7"/>
      <c r="I22" s="7"/>
      <c r="J22" s="7"/>
      <c r="K22" s="10"/>
      <c r="L22" s="16"/>
      <c r="M22" s="7"/>
      <c r="N22" s="7"/>
      <c r="O22" s="7"/>
      <c r="P22" s="10"/>
    </row>
    <row r="23" spans="1:16" ht="29.25" customHeight="1" x14ac:dyDescent="0.25">
      <c r="A23" s="12">
        <v>9</v>
      </c>
      <c r="B23" s="48" t="s">
        <v>49</v>
      </c>
      <c r="C23" s="49"/>
      <c r="D23" s="14" t="s">
        <v>17</v>
      </c>
      <c r="E23" s="34">
        <v>18</v>
      </c>
      <c r="F23" s="39"/>
      <c r="G23" s="7"/>
      <c r="H23" s="7">
        <f t="shared" si="0"/>
        <v>0</v>
      </c>
      <c r="I23" s="7"/>
      <c r="J23" s="7"/>
      <c r="K23" s="10">
        <f t="shared" si="1"/>
        <v>0</v>
      </c>
      <c r="L23" s="16">
        <f t="shared" si="2"/>
        <v>0</v>
      </c>
      <c r="M23" s="7">
        <f t="shared" si="3"/>
        <v>0</v>
      </c>
      <c r="N23" s="7">
        <f t="shared" si="4"/>
        <v>0</v>
      </c>
      <c r="O23" s="7">
        <f t="shared" si="5"/>
        <v>0</v>
      </c>
      <c r="P23" s="10">
        <f t="shared" si="6"/>
        <v>0</v>
      </c>
    </row>
    <row r="24" spans="1:16" ht="28.5" customHeight="1" x14ac:dyDescent="0.25">
      <c r="A24" s="12">
        <v>10</v>
      </c>
      <c r="B24" s="48" t="s">
        <v>50</v>
      </c>
      <c r="C24" s="49"/>
      <c r="D24" s="14" t="s">
        <v>17</v>
      </c>
      <c r="E24" s="34">
        <v>14</v>
      </c>
      <c r="F24" s="39"/>
      <c r="G24" s="7"/>
      <c r="H24" s="7">
        <f t="shared" si="0"/>
        <v>0</v>
      </c>
      <c r="I24" s="7"/>
      <c r="J24" s="7"/>
      <c r="K24" s="10">
        <f t="shared" si="1"/>
        <v>0</v>
      </c>
      <c r="L24" s="16">
        <f t="shared" si="2"/>
        <v>0</v>
      </c>
      <c r="M24" s="7">
        <f t="shared" si="3"/>
        <v>0</v>
      </c>
      <c r="N24" s="7">
        <f t="shared" si="4"/>
        <v>0</v>
      </c>
      <c r="O24" s="7">
        <f t="shared" si="5"/>
        <v>0</v>
      </c>
      <c r="P24" s="10">
        <f t="shared" si="6"/>
        <v>0</v>
      </c>
    </row>
    <row r="25" spans="1:16" ht="28.9" customHeight="1" x14ac:dyDescent="0.25">
      <c r="A25" s="12">
        <v>11</v>
      </c>
      <c r="B25" s="48" t="s">
        <v>51</v>
      </c>
      <c r="C25" s="49"/>
      <c r="D25" s="14" t="s">
        <v>17</v>
      </c>
      <c r="E25" s="34">
        <v>40</v>
      </c>
      <c r="F25" s="39"/>
      <c r="G25" s="7"/>
      <c r="H25" s="7">
        <f t="shared" si="0"/>
        <v>0</v>
      </c>
      <c r="I25" s="7"/>
      <c r="J25" s="7"/>
      <c r="K25" s="10">
        <f t="shared" si="1"/>
        <v>0</v>
      </c>
      <c r="L25" s="16">
        <f t="shared" si="2"/>
        <v>0</v>
      </c>
      <c r="M25" s="7">
        <f t="shared" si="3"/>
        <v>0</v>
      </c>
      <c r="N25" s="7">
        <f t="shared" si="4"/>
        <v>0</v>
      </c>
      <c r="O25" s="7">
        <f t="shared" si="5"/>
        <v>0</v>
      </c>
      <c r="P25" s="10">
        <f t="shared" si="6"/>
        <v>0</v>
      </c>
    </row>
    <row r="26" spans="1:16" ht="28.15" customHeight="1" x14ac:dyDescent="0.25">
      <c r="A26" s="12">
        <v>12</v>
      </c>
      <c r="B26" s="48" t="s">
        <v>52</v>
      </c>
      <c r="C26" s="49"/>
      <c r="D26" s="14" t="s">
        <v>17</v>
      </c>
      <c r="E26" s="34">
        <v>16</v>
      </c>
      <c r="F26" s="39"/>
      <c r="G26" s="7"/>
      <c r="H26" s="7">
        <f t="shared" si="0"/>
        <v>0</v>
      </c>
      <c r="I26" s="7"/>
      <c r="J26" s="7"/>
      <c r="K26" s="10">
        <f t="shared" si="1"/>
        <v>0</v>
      </c>
      <c r="L26" s="16">
        <f t="shared" si="2"/>
        <v>0</v>
      </c>
      <c r="M26" s="7">
        <f t="shared" si="3"/>
        <v>0</v>
      </c>
      <c r="N26" s="7">
        <f t="shared" si="4"/>
        <v>0</v>
      </c>
      <c r="O26" s="7">
        <f t="shared" si="5"/>
        <v>0</v>
      </c>
      <c r="P26" s="10">
        <f t="shared" si="6"/>
        <v>0</v>
      </c>
    </row>
    <row r="27" spans="1:16" ht="29.45" customHeight="1" x14ac:dyDescent="0.25">
      <c r="A27" s="12">
        <v>13</v>
      </c>
      <c r="B27" s="48" t="s">
        <v>53</v>
      </c>
      <c r="C27" s="49"/>
      <c r="D27" s="14" t="s">
        <v>17</v>
      </c>
      <c r="E27" s="34">
        <v>114</v>
      </c>
      <c r="F27" s="39"/>
      <c r="G27" s="7"/>
      <c r="H27" s="7">
        <f t="shared" si="0"/>
        <v>0</v>
      </c>
      <c r="I27" s="7"/>
      <c r="J27" s="7"/>
      <c r="K27" s="10">
        <f t="shared" si="1"/>
        <v>0</v>
      </c>
      <c r="L27" s="16">
        <f t="shared" si="2"/>
        <v>0</v>
      </c>
      <c r="M27" s="7">
        <f t="shared" si="3"/>
        <v>0</v>
      </c>
      <c r="N27" s="7">
        <f t="shared" si="4"/>
        <v>0</v>
      </c>
      <c r="O27" s="7">
        <f t="shared" si="5"/>
        <v>0</v>
      </c>
      <c r="P27" s="10">
        <f t="shared" si="6"/>
        <v>0</v>
      </c>
    </row>
    <row r="28" spans="1:16" ht="32.25" customHeight="1" x14ac:dyDescent="0.25">
      <c r="A28" s="12">
        <v>14</v>
      </c>
      <c r="B28" s="48" t="s">
        <v>54</v>
      </c>
      <c r="C28" s="49"/>
      <c r="D28" s="14" t="s">
        <v>17</v>
      </c>
      <c r="E28" s="34">
        <v>37</v>
      </c>
      <c r="F28" s="39"/>
      <c r="G28" s="7"/>
      <c r="H28" s="7">
        <f t="shared" si="0"/>
        <v>0</v>
      </c>
      <c r="I28" s="7"/>
      <c r="J28" s="7"/>
      <c r="K28" s="10">
        <f t="shared" si="1"/>
        <v>0</v>
      </c>
      <c r="L28" s="16">
        <f t="shared" si="2"/>
        <v>0</v>
      </c>
      <c r="M28" s="7">
        <f t="shared" si="3"/>
        <v>0</v>
      </c>
      <c r="N28" s="7">
        <f t="shared" si="4"/>
        <v>0</v>
      </c>
      <c r="O28" s="7">
        <f t="shared" si="5"/>
        <v>0</v>
      </c>
      <c r="P28" s="10">
        <f t="shared" si="6"/>
        <v>0</v>
      </c>
    </row>
    <row r="29" spans="1:16" s="5" customFormat="1" ht="15.75" customHeight="1" x14ac:dyDescent="0.25">
      <c r="A29" s="12"/>
      <c r="B29" s="52" t="s">
        <v>55</v>
      </c>
      <c r="C29" s="53"/>
      <c r="D29" s="14" t="s">
        <v>17</v>
      </c>
      <c r="E29" s="34">
        <v>37</v>
      </c>
      <c r="F29" s="39"/>
      <c r="G29" s="7"/>
      <c r="H29" s="7">
        <f t="shared" si="0"/>
        <v>0</v>
      </c>
      <c r="I29" s="7"/>
      <c r="J29" s="7"/>
      <c r="K29" s="10">
        <f t="shared" ref="K29:K34" si="7">SUM(H29:J29)</f>
        <v>0</v>
      </c>
      <c r="L29" s="16">
        <f t="shared" ref="L29:L34" si="8">E29*F29</f>
        <v>0</v>
      </c>
      <c r="M29" s="7">
        <f t="shared" ref="M29:M34" si="9">E29*H29</f>
        <v>0</v>
      </c>
      <c r="N29" s="7">
        <f t="shared" ref="N29:N34" si="10">E29*I29</f>
        <v>0</v>
      </c>
      <c r="O29" s="7">
        <f t="shared" ref="O29:O34" si="11">E29*J29</f>
        <v>0</v>
      </c>
      <c r="P29" s="10">
        <f t="shared" ref="P29:P34" si="12">SUM(M29:O29)</f>
        <v>0</v>
      </c>
    </row>
    <row r="30" spans="1:16" s="5" customFormat="1" ht="15.75" customHeight="1" x14ac:dyDescent="0.25">
      <c r="A30" s="12"/>
      <c r="B30" s="50" t="s">
        <v>38</v>
      </c>
      <c r="C30" s="51"/>
      <c r="D30" s="14"/>
      <c r="E30" s="34"/>
      <c r="F30" s="39"/>
      <c r="G30" s="7"/>
      <c r="H30" s="7"/>
      <c r="I30" s="7"/>
      <c r="J30" s="7"/>
      <c r="K30" s="10"/>
      <c r="L30" s="16"/>
      <c r="M30" s="7"/>
      <c r="N30" s="7"/>
      <c r="O30" s="7"/>
      <c r="P30" s="10"/>
    </row>
    <row r="31" spans="1:16" s="5" customFormat="1" ht="15.75" customHeight="1" x14ac:dyDescent="0.25">
      <c r="A31" s="12"/>
      <c r="B31" s="48" t="s">
        <v>39</v>
      </c>
      <c r="C31" s="49"/>
      <c r="D31" s="14" t="s">
        <v>46</v>
      </c>
      <c r="E31" s="34">
        <v>500</v>
      </c>
      <c r="F31" s="39"/>
      <c r="G31" s="7"/>
      <c r="H31" s="7">
        <f t="shared" si="0"/>
        <v>0</v>
      </c>
      <c r="I31" s="7"/>
      <c r="J31" s="7"/>
      <c r="K31" s="10">
        <f t="shared" si="7"/>
        <v>0</v>
      </c>
      <c r="L31" s="16">
        <f t="shared" si="8"/>
        <v>0</v>
      </c>
      <c r="M31" s="7">
        <f t="shared" si="9"/>
        <v>0</v>
      </c>
      <c r="N31" s="7">
        <f t="shared" si="10"/>
        <v>0</v>
      </c>
      <c r="O31" s="7">
        <f t="shared" si="11"/>
        <v>0</v>
      </c>
      <c r="P31" s="10">
        <f t="shared" si="12"/>
        <v>0</v>
      </c>
    </row>
    <row r="32" spans="1:16" s="5" customFormat="1" ht="15.75" customHeight="1" x14ac:dyDescent="0.25">
      <c r="A32" s="12"/>
      <c r="B32" s="48" t="s">
        <v>40</v>
      </c>
      <c r="C32" s="49"/>
      <c r="D32" s="14" t="s">
        <v>46</v>
      </c>
      <c r="E32" s="34">
        <v>1100</v>
      </c>
      <c r="F32" s="39"/>
      <c r="G32" s="7"/>
      <c r="H32" s="7">
        <f t="shared" si="0"/>
        <v>0</v>
      </c>
      <c r="I32" s="7"/>
      <c r="J32" s="7"/>
      <c r="K32" s="10">
        <f t="shared" si="7"/>
        <v>0</v>
      </c>
      <c r="L32" s="16">
        <f t="shared" si="8"/>
        <v>0</v>
      </c>
      <c r="M32" s="7">
        <f t="shared" si="9"/>
        <v>0</v>
      </c>
      <c r="N32" s="7">
        <f t="shared" si="10"/>
        <v>0</v>
      </c>
      <c r="O32" s="7">
        <f t="shared" si="11"/>
        <v>0</v>
      </c>
      <c r="P32" s="10">
        <f t="shared" si="12"/>
        <v>0</v>
      </c>
    </row>
    <row r="33" spans="1:16" s="5" customFormat="1" ht="15.75" customHeight="1" x14ac:dyDescent="0.25">
      <c r="A33" s="12"/>
      <c r="B33" s="54" t="s">
        <v>41</v>
      </c>
      <c r="C33" s="55"/>
      <c r="D33" s="14" t="s">
        <v>46</v>
      </c>
      <c r="E33" s="34">
        <v>300</v>
      </c>
      <c r="F33" s="39"/>
      <c r="G33" s="7"/>
      <c r="H33" s="7">
        <f t="shared" si="0"/>
        <v>0</v>
      </c>
      <c r="I33" s="7"/>
      <c r="J33" s="7"/>
      <c r="K33" s="10">
        <f t="shared" si="7"/>
        <v>0</v>
      </c>
      <c r="L33" s="16">
        <f t="shared" si="8"/>
        <v>0</v>
      </c>
      <c r="M33" s="7">
        <f t="shared" si="9"/>
        <v>0</v>
      </c>
      <c r="N33" s="7">
        <f t="shared" si="10"/>
        <v>0</v>
      </c>
      <c r="O33" s="7">
        <f t="shared" si="11"/>
        <v>0</v>
      </c>
      <c r="P33" s="10">
        <f t="shared" si="12"/>
        <v>0</v>
      </c>
    </row>
    <row r="34" spans="1:16" s="5" customFormat="1" ht="15.75" customHeight="1" x14ac:dyDescent="0.25">
      <c r="A34" s="12"/>
      <c r="B34" s="56" t="s">
        <v>42</v>
      </c>
      <c r="C34" s="57"/>
      <c r="D34" s="14" t="s">
        <v>46</v>
      </c>
      <c r="E34" s="34">
        <v>300</v>
      </c>
      <c r="F34" s="39"/>
      <c r="G34" s="7"/>
      <c r="H34" s="7">
        <f t="shared" si="0"/>
        <v>0</v>
      </c>
      <c r="I34" s="7"/>
      <c r="J34" s="7"/>
      <c r="K34" s="10">
        <f t="shared" si="7"/>
        <v>0</v>
      </c>
      <c r="L34" s="16">
        <f t="shared" si="8"/>
        <v>0</v>
      </c>
      <c r="M34" s="7">
        <f t="shared" si="9"/>
        <v>0</v>
      </c>
      <c r="N34" s="7">
        <f t="shared" si="10"/>
        <v>0</v>
      </c>
      <c r="O34" s="7">
        <f t="shared" si="11"/>
        <v>0</v>
      </c>
      <c r="P34" s="10">
        <f t="shared" si="12"/>
        <v>0</v>
      </c>
    </row>
    <row r="35" spans="1:16" ht="18" customHeight="1" x14ac:dyDescent="0.25">
      <c r="A35" s="12">
        <v>15</v>
      </c>
      <c r="B35" s="50" t="s">
        <v>43</v>
      </c>
      <c r="C35" s="51"/>
      <c r="D35" s="14"/>
      <c r="E35" s="34"/>
      <c r="F35" s="39"/>
      <c r="G35" s="7"/>
      <c r="H35" s="7"/>
      <c r="I35" s="7"/>
      <c r="J35" s="7"/>
      <c r="K35" s="10"/>
      <c r="L35" s="16"/>
      <c r="M35" s="7"/>
      <c r="N35" s="7"/>
      <c r="O35" s="7"/>
      <c r="P35" s="10"/>
    </row>
    <row r="36" spans="1:16" s="5" customFormat="1" ht="15" customHeight="1" thickBot="1" x14ac:dyDescent="0.3">
      <c r="A36" s="17">
        <v>16</v>
      </c>
      <c r="B36" s="46" t="s">
        <v>44</v>
      </c>
      <c r="C36" s="47"/>
      <c r="D36" s="18" t="s">
        <v>45</v>
      </c>
      <c r="E36" s="35">
        <v>1</v>
      </c>
      <c r="F36" s="40"/>
      <c r="G36" s="41"/>
      <c r="H36" s="41">
        <f t="shared" si="0"/>
        <v>0</v>
      </c>
      <c r="I36" s="41"/>
      <c r="J36" s="41"/>
      <c r="K36" s="42">
        <f t="shared" ref="K36" si="13">SUM(H36:J36)</f>
        <v>0</v>
      </c>
      <c r="L36" s="19">
        <f t="shared" ref="L36" si="14">E36*F36</f>
        <v>0</v>
      </c>
      <c r="M36" s="20">
        <f t="shared" ref="M36" si="15">E36*H36</f>
        <v>0</v>
      </c>
      <c r="N36" s="20">
        <f t="shared" ref="N36" si="16">E36*I36</f>
        <v>0</v>
      </c>
      <c r="O36" s="20">
        <f t="shared" ref="O36" si="17">E36*J36</f>
        <v>0</v>
      </c>
      <c r="P36" s="21"/>
    </row>
    <row r="37" spans="1:16" ht="15.75" thickBot="1" x14ac:dyDescent="0.3">
      <c r="A37" s="101" t="s">
        <v>27</v>
      </c>
      <c r="B37" s="102"/>
      <c r="C37" s="102"/>
      <c r="D37" s="103"/>
      <c r="E37" s="68"/>
      <c r="F37" s="69"/>
      <c r="G37" s="69"/>
      <c r="H37" s="69"/>
      <c r="I37" s="69"/>
      <c r="J37" s="69"/>
      <c r="K37" s="70"/>
      <c r="L37" s="22">
        <f>SUM(L15:L36)</f>
        <v>0</v>
      </c>
      <c r="M37" s="22">
        <f t="shared" ref="M37:P37" si="18">SUM(M15:M36)</f>
        <v>0</v>
      </c>
      <c r="N37" s="22">
        <f t="shared" si="18"/>
        <v>0</v>
      </c>
      <c r="O37" s="22">
        <f t="shared" si="18"/>
        <v>0</v>
      </c>
      <c r="P37" s="23">
        <f t="shared" si="18"/>
        <v>0</v>
      </c>
    </row>
    <row r="38" spans="1:16" x14ac:dyDescent="0.25">
      <c r="A38" s="71" t="s">
        <v>25</v>
      </c>
      <c r="B38" s="72"/>
      <c r="C38" s="72"/>
      <c r="D38" s="72"/>
      <c r="E38" s="25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26">
        <f>P37*E38%</f>
        <v>0</v>
      </c>
    </row>
    <row r="39" spans="1:16" ht="15.75" thickBot="1" x14ac:dyDescent="0.3">
      <c r="A39" s="77" t="s">
        <v>26</v>
      </c>
      <c r="B39" s="78"/>
      <c r="C39" s="78"/>
      <c r="D39" s="78"/>
      <c r="E39" s="27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28">
        <f>P37*E39%</f>
        <v>0</v>
      </c>
    </row>
    <row r="40" spans="1:16" ht="15.75" thickBot="1" x14ac:dyDescent="0.3">
      <c r="A40" s="73" t="s">
        <v>27</v>
      </c>
      <c r="B40" s="74"/>
      <c r="C40" s="74"/>
      <c r="D40" s="74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29">
        <f>SUM(P38:P39)</f>
        <v>0</v>
      </c>
    </row>
    <row r="41" spans="1:16" ht="15.75" thickBot="1" x14ac:dyDescent="0.3">
      <c r="A41" s="98" t="s">
        <v>28</v>
      </c>
      <c r="B41" s="99"/>
      <c r="C41" s="99"/>
      <c r="D41" s="99"/>
      <c r="E41" s="24">
        <v>21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30">
        <f>P40*E41%</f>
        <v>0</v>
      </c>
    </row>
    <row r="42" spans="1:16" ht="15.75" thickBot="1" x14ac:dyDescent="0.3">
      <c r="A42" s="73" t="s">
        <v>29</v>
      </c>
      <c r="B42" s="74"/>
      <c r="C42" s="74"/>
      <c r="D42" s="74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29">
        <f>P40+P41</f>
        <v>0</v>
      </c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s="5" customForma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x14ac:dyDescent="0.25">
      <c r="A45" s="1" t="s">
        <v>18</v>
      </c>
      <c r="B45" s="2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</row>
    <row r="46" spans="1:16" x14ac:dyDescent="0.25">
      <c r="A46" s="2"/>
      <c r="B46" s="2"/>
      <c r="C46" s="90" t="s">
        <v>20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spans="1:16" x14ac:dyDescent="0.25">
      <c r="A47" s="3" t="s">
        <v>21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3" t="s">
        <v>22</v>
      </c>
      <c r="B49" s="2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</row>
    <row r="50" spans="1:16" x14ac:dyDescent="0.25">
      <c r="A50" s="2"/>
      <c r="B50" s="2"/>
      <c r="C50" s="90" t="s">
        <v>20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spans="1:16" x14ac:dyDescent="0.25">
      <c r="A51" s="3" t="s">
        <v>23</v>
      </c>
      <c r="C51" s="4"/>
    </row>
  </sheetData>
  <mergeCells count="51">
    <mergeCell ref="C45:P45"/>
    <mergeCell ref="C46:P46"/>
    <mergeCell ref="C49:P49"/>
    <mergeCell ref="C50:P50"/>
    <mergeCell ref="A5:P5"/>
    <mergeCell ref="C7:P7"/>
    <mergeCell ref="C8:P8"/>
    <mergeCell ref="C9:P9"/>
    <mergeCell ref="C10:P10"/>
    <mergeCell ref="F13:K13"/>
    <mergeCell ref="L13:P13"/>
    <mergeCell ref="A41:D41"/>
    <mergeCell ref="F41:O41"/>
    <mergeCell ref="A42:D42"/>
    <mergeCell ref="E42:O42"/>
    <mergeCell ref="A37:D37"/>
    <mergeCell ref="A2:P2"/>
    <mergeCell ref="E13:E14"/>
    <mergeCell ref="D13:D14"/>
    <mergeCell ref="A13:A14"/>
    <mergeCell ref="A4:P4"/>
    <mergeCell ref="B13:C14"/>
    <mergeCell ref="E37:K37"/>
    <mergeCell ref="A38:D38"/>
    <mergeCell ref="A40:D40"/>
    <mergeCell ref="E40:O40"/>
    <mergeCell ref="F38:O38"/>
    <mergeCell ref="A39:D39"/>
    <mergeCell ref="F39:O39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6:C36"/>
    <mergeCell ref="B25:C25"/>
    <mergeCell ref="B26:C26"/>
    <mergeCell ref="B27:C27"/>
    <mergeCell ref="B28:C28"/>
    <mergeCell ref="B35:C35"/>
    <mergeCell ref="B29:C29"/>
    <mergeCell ref="B30:C30"/>
    <mergeCell ref="B31:C31"/>
    <mergeCell ref="B32:C32"/>
    <mergeCell ref="B33:C33"/>
    <mergeCell ref="B34:C34"/>
  </mergeCells>
  <pageMargins left="0.7" right="0.7" top="0.75" bottom="0.75" header="0.3" footer="0.3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412EE106B63F44A6D639B311D8D2D5" ma:contentTypeVersion="12" ma:contentTypeDescription="Izveidot jaunu dokumentu." ma:contentTypeScope="" ma:versionID="887e28765c71b51a59b13506ab5542c0">
  <xsd:schema xmlns:xsd="http://www.w3.org/2001/XMLSchema" xmlns:xs="http://www.w3.org/2001/XMLSchema" xmlns:p="http://schemas.microsoft.com/office/2006/metadata/properties" xmlns:ns3="9da6383c-9756-4074-bb8c-4f7bfe5c6960" xmlns:ns4="13232249-b7b2-4d5d-a673-2497437b762d" targetNamespace="http://schemas.microsoft.com/office/2006/metadata/properties" ma:root="true" ma:fieldsID="3383a1f87ead42f83d8be8283b4c7f2f" ns3:_="" ns4:_="">
    <xsd:import namespace="9da6383c-9756-4074-bb8c-4f7bfe5c6960"/>
    <xsd:import namespace="13232249-b7b2-4d5d-a673-2497437b76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6383c-9756-4074-bb8c-4f7bfe5c6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32249-b7b2-4d5d-a673-2497437b76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BA488F-6430-40CF-AEB8-28E623F6380A}">
  <ds:schemaRefs>
    <ds:schemaRef ds:uri="http://purl.org/dc/elements/1.1/"/>
    <ds:schemaRef ds:uri="9da6383c-9756-4074-bb8c-4f7bfe5c6960"/>
    <ds:schemaRef ds:uri="http://schemas.microsoft.com/office/2006/metadata/properties"/>
    <ds:schemaRef ds:uri="http://www.w3.org/XML/1998/namespace"/>
    <ds:schemaRef ds:uri="http://purl.org/dc/dcmitype/"/>
    <ds:schemaRef ds:uri="13232249-b7b2-4d5d-a673-2497437b76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7DE0BC2-BF43-4051-BD1D-D305AF277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6383c-9756-4074-bb8c-4f7bfe5c6960"/>
    <ds:schemaRef ds:uri="13232249-b7b2-4d5d-a673-2497437b76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Līga Neilande</cp:lastModifiedBy>
  <cp:lastPrinted>2020-09-07T12:19:09Z</cp:lastPrinted>
  <dcterms:created xsi:type="dcterms:W3CDTF">2020-09-02T05:02:03Z</dcterms:created>
  <dcterms:modified xsi:type="dcterms:W3CDTF">2020-11-05T17:01:32Z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0x010100C3412EE106B63F44A6D639B311D8D2D5</vt:lpwstr>
  </property>
</Properties>
</file>