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https://rigassatiksme-my.sharepoint.com/personal/imants_ziverts_rigassatiksme_lv/Documents/Desktop/New folder/"/>
    </mc:Choice>
  </mc:AlternateContent>
  <xr:revisionPtr revIDLastSave="0" documentId="8_{149A8E76-AC14-49CA-BB2A-725CFE3AE6F2}" xr6:coauthVersionLast="44" xr6:coauthVersionMax="44" xr10:uidLastSave="{00000000-0000-0000-0000-000000000000}"/>
  <bookViews>
    <workbookView xWindow="-120" yWindow="-120" windowWidth="29040" windowHeight="17640" tabRatio="500" xr2:uid="{00000000-000D-0000-FFFF-FFFF00000000}"/>
  </bookViews>
  <sheets>
    <sheet name="Jumts" sheetId="3" r:id="rId1"/>
    <sheet name="Apraksts" sheetId="4" r:id="rId2"/>
  </sheets>
  <definedNames>
    <definedName name="_xlnm.Print_Area" localSheetId="0">Jumts!$A$1:$P$77</definedName>
    <definedName name="_xlnm.Print_Titles" localSheetId="0">Jumts!$11:$12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ARRAYTEXT_WF"/>
        <xcalcf:feature name="microsoft.com:LAMBDA_WF"/>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C16" i="3" l="1"/>
  <c r="H60" i="3"/>
  <c r="K60" i="3" s="1"/>
  <c r="O60" i="3"/>
  <c r="N60" i="3"/>
  <c r="L60" i="3"/>
  <c r="O59" i="3"/>
  <c r="N59" i="3"/>
  <c r="L59" i="3"/>
  <c r="H59" i="3"/>
  <c r="K59" i="3" s="1"/>
  <c r="A59" i="3"/>
  <c r="A60" i="3" s="1"/>
  <c r="H19" i="3"/>
  <c r="M19" i="3" s="1"/>
  <c r="H20" i="3"/>
  <c r="K20" i="3" s="1"/>
  <c r="H21" i="3"/>
  <c r="K21" i="3" s="1"/>
  <c r="H22" i="3"/>
  <c r="M22" i="3" s="1"/>
  <c r="H23" i="3"/>
  <c r="K23" i="3" s="1"/>
  <c r="H24" i="3"/>
  <c r="K24" i="3" s="1"/>
  <c r="H25" i="3"/>
  <c r="K25" i="3" s="1"/>
  <c r="H27" i="3"/>
  <c r="M27" i="3" s="1"/>
  <c r="H28" i="3"/>
  <c r="K28" i="3" s="1"/>
  <c r="H29" i="3"/>
  <c r="K29" i="3" s="1"/>
  <c r="H30" i="3"/>
  <c r="M30" i="3" s="1"/>
  <c r="H31" i="3"/>
  <c r="K31" i="3" s="1"/>
  <c r="H33" i="3"/>
  <c r="K33" i="3" s="1"/>
  <c r="H34" i="3"/>
  <c r="K34" i="3" s="1"/>
  <c r="H35" i="3"/>
  <c r="M35" i="3" s="1"/>
  <c r="H36" i="3"/>
  <c r="M36" i="3" s="1"/>
  <c r="H37" i="3"/>
  <c r="M37" i="3" s="1"/>
  <c r="H39" i="3"/>
  <c r="K39" i="3" s="1"/>
  <c r="H40" i="3"/>
  <c r="K40" i="3" s="1"/>
  <c r="H41" i="3"/>
  <c r="K41" i="3" s="1"/>
  <c r="H42" i="3"/>
  <c r="M42" i="3" s="1"/>
  <c r="H43" i="3"/>
  <c r="K43" i="3" s="1"/>
  <c r="H44" i="3"/>
  <c r="K44" i="3" s="1"/>
  <c r="H45" i="3"/>
  <c r="K45" i="3" s="1"/>
  <c r="H46" i="3"/>
  <c r="K46" i="3" s="1"/>
  <c r="H47" i="3"/>
  <c r="K47" i="3" s="1"/>
  <c r="H48" i="3"/>
  <c r="K48" i="3" s="1"/>
  <c r="H49" i="3"/>
  <c r="K49" i="3" s="1"/>
  <c r="H51" i="3"/>
  <c r="H52" i="3"/>
  <c r="K52" i="3" s="1"/>
  <c r="H53" i="3"/>
  <c r="K53" i="3" s="1"/>
  <c r="H54" i="3"/>
  <c r="K54" i="3" s="1"/>
  <c r="H55" i="3"/>
  <c r="K55" i="3" s="1"/>
  <c r="H56" i="3"/>
  <c r="M56" i="3" s="1"/>
  <c r="H57" i="3"/>
  <c r="K57" i="3" s="1"/>
  <c r="H18" i="3"/>
  <c r="M18" i="3" s="1"/>
  <c r="O57" i="3"/>
  <c r="N57" i="3"/>
  <c r="M57" i="3"/>
  <c r="L57" i="3"/>
  <c r="O56" i="3"/>
  <c r="N56" i="3"/>
  <c r="L56" i="3"/>
  <c r="O55" i="3"/>
  <c r="N55" i="3"/>
  <c r="L55" i="3"/>
  <c r="O54" i="3"/>
  <c r="N54" i="3"/>
  <c r="L54" i="3"/>
  <c r="O53" i="3"/>
  <c r="N53" i="3"/>
  <c r="L53" i="3"/>
  <c r="E52" i="3"/>
  <c r="L52" i="3" s="1"/>
  <c r="E51" i="3"/>
  <c r="O51" i="3" s="1"/>
  <c r="O49" i="3"/>
  <c r="N49" i="3"/>
  <c r="L49" i="3"/>
  <c r="E48" i="3"/>
  <c r="N48" i="3" s="1"/>
  <c r="E47" i="3"/>
  <c r="N47" i="3" s="1"/>
  <c r="E43" i="3"/>
  <c r="N43" i="3" s="1"/>
  <c r="O42" i="3"/>
  <c r="N42" i="3"/>
  <c r="L42" i="3"/>
  <c r="E41" i="3"/>
  <c r="E40" i="3"/>
  <c r="O37" i="3"/>
  <c r="N37" i="3"/>
  <c r="L37" i="3"/>
  <c r="O36" i="3"/>
  <c r="N36" i="3"/>
  <c r="L36" i="3"/>
  <c r="O35" i="3"/>
  <c r="N35" i="3"/>
  <c r="L35" i="3"/>
  <c r="O34" i="3"/>
  <c r="N34" i="3"/>
  <c r="L34" i="3"/>
  <c r="O33" i="3"/>
  <c r="N33" i="3"/>
  <c r="L33" i="3"/>
  <c r="O31" i="3"/>
  <c r="N31" i="3"/>
  <c r="L31" i="3"/>
  <c r="O30" i="3"/>
  <c r="N30" i="3"/>
  <c r="L30" i="3"/>
  <c r="O29" i="3"/>
  <c r="N29" i="3"/>
  <c r="L29" i="3"/>
  <c r="E28" i="3"/>
  <c r="O27" i="3"/>
  <c r="N27" i="3"/>
  <c r="N25" i="3"/>
  <c r="L25" i="3"/>
  <c r="O25" i="3"/>
  <c r="O24" i="3"/>
  <c r="N24" i="3"/>
  <c r="L24" i="3"/>
  <c r="O23" i="3"/>
  <c r="N23" i="3"/>
  <c r="M23" i="3"/>
  <c r="L23" i="3"/>
  <c r="O22" i="3"/>
  <c r="N22" i="3"/>
  <c r="L22" i="3"/>
  <c r="N21" i="3"/>
  <c r="L21" i="3"/>
  <c r="O21" i="3"/>
  <c r="N20" i="3"/>
  <c r="L20" i="3"/>
  <c r="O20" i="3"/>
  <c r="O19" i="3"/>
  <c r="N19" i="3"/>
  <c r="L19" i="3"/>
  <c r="O18" i="3"/>
  <c r="L18" i="3"/>
  <c r="B16" i="3"/>
  <c r="D16" i="3" s="1"/>
  <c r="E16" i="3" s="1"/>
  <c r="F16" i="3" s="1"/>
  <c r="G16" i="3" s="1"/>
  <c r="H16" i="3" s="1"/>
  <c r="I16" i="3" s="1"/>
  <c r="J16" i="3" s="1"/>
  <c r="K16" i="3" s="1"/>
  <c r="L16" i="3" s="1"/>
  <c r="M16" i="3" s="1"/>
  <c r="N16" i="3" s="1"/>
  <c r="O16" i="3" s="1"/>
  <c r="P16" i="3" s="1"/>
  <c r="N11" i="3"/>
  <c r="M60" i="3" l="1"/>
  <c r="P60" i="3" s="1"/>
  <c r="K18" i="3"/>
  <c r="M24" i="3"/>
  <c r="P24" i="3" s="1"/>
  <c r="M51" i="3"/>
  <c r="K19" i="3"/>
  <c r="K22" i="3"/>
  <c r="M33" i="3"/>
  <c r="P33" i="3" s="1"/>
  <c r="K42" i="3"/>
  <c r="K37" i="3"/>
  <c r="P36" i="3"/>
  <c r="M59" i="3"/>
  <c r="P59" i="3" s="1"/>
  <c r="M53" i="3"/>
  <c r="M41" i="3"/>
  <c r="L51" i="3"/>
  <c r="M54" i="3"/>
  <c r="P54" i="3" s="1"/>
  <c r="K36" i="3"/>
  <c r="P23" i="3"/>
  <c r="K27" i="3"/>
  <c r="N51" i="3"/>
  <c r="N52" i="3"/>
  <c r="M31" i="3"/>
  <c r="P31" i="3" s="1"/>
  <c r="M52" i="3"/>
  <c r="O52" i="3"/>
  <c r="P19" i="3"/>
  <c r="M49" i="3"/>
  <c r="P49" i="3" s="1"/>
  <c r="P42" i="3"/>
  <c r="P37" i="3"/>
  <c r="P53" i="3"/>
  <c r="P22" i="3"/>
  <c r="P27" i="3"/>
  <c r="P57" i="3"/>
  <c r="N18" i="3"/>
  <c r="M21" i="3"/>
  <c r="P21" i="3" s="1"/>
  <c r="O28" i="3"/>
  <c r="N28" i="3"/>
  <c r="O40" i="3"/>
  <c r="N40" i="3"/>
  <c r="M20" i="3"/>
  <c r="P35" i="3"/>
  <c r="O41" i="3"/>
  <c r="N41" i="3"/>
  <c r="M43" i="3"/>
  <c r="M47" i="3"/>
  <c r="M48" i="3"/>
  <c r="L28" i="3"/>
  <c r="P30" i="3"/>
  <c r="M34" i="3"/>
  <c r="P34" i="3" s="1"/>
  <c r="K35" i="3"/>
  <c r="L40" i="3"/>
  <c r="K51" i="3"/>
  <c r="P56" i="3"/>
  <c r="M25" i="3"/>
  <c r="P25" i="3" s="1"/>
  <c r="L27" i="3"/>
  <c r="M28" i="3"/>
  <c r="M29" i="3"/>
  <c r="P29" i="3" s="1"/>
  <c r="K30" i="3"/>
  <c r="E39" i="3"/>
  <c r="M40" i="3"/>
  <c r="L41" i="3"/>
  <c r="L43" i="3"/>
  <c r="O43" i="3"/>
  <c r="E44" i="3"/>
  <c r="L47" i="3"/>
  <c r="O47" i="3"/>
  <c r="L48" i="3"/>
  <c r="O48" i="3"/>
  <c r="M55" i="3"/>
  <c r="P55" i="3" s="1"/>
  <c r="K56" i="3"/>
  <c r="P20" i="3" l="1"/>
  <c r="P52" i="3"/>
  <c r="P51" i="3"/>
  <c r="P28" i="3"/>
  <c r="P41" i="3"/>
  <c r="P40" i="3"/>
  <c r="P47" i="3"/>
  <c r="P18" i="3"/>
  <c r="L44" i="3"/>
  <c r="O44" i="3"/>
  <c r="E45" i="3"/>
  <c r="N44" i="3"/>
  <c r="P48" i="3"/>
  <c r="M44" i="3"/>
  <c r="O39" i="3"/>
  <c r="N39" i="3"/>
  <c r="M39" i="3"/>
  <c r="L39" i="3"/>
  <c r="P43" i="3"/>
  <c r="L45" i="3" l="1"/>
  <c r="O45" i="3"/>
  <c r="E46" i="3"/>
  <c r="N45" i="3"/>
  <c r="M45" i="3"/>
  <c r="P39" i="3"/>
  <c r="P44" i="3"/>
  <c r="L46" i="3" l="1"/>
  <c r="L61" i="3" s="1"/>
  <c r="O46" i="3"/>
  <c r="O61" i="3" s="1"/>
  <c r="N46" i="3"/>
  <c r="N61" i="3" s="1"/>
  <c r="M46" i="3"/>
  <c r="M61" i="3" s="1"/>
  <c r="P45" i="3"/>
  <c r="P46" i="3" l="1"/>
  <c r="P61" i="3" s="1"/>
  <c r="P64" i="3" l="1"/>
  <c r="P62" i="3"/>
  <c r="P65" i="3" s="1"/>
  <c r="P66" i="3" s="1"/>
  <c r="P67" i="3" s="1"/>
</calcChain>
</file>

<file path=xl/sharedStrings.xml><?xml version="1.0" encoding="utf-8"?>
<sst xmlns="http://schemas.openxmlformats.org/spreadsheetml/2006/main" count="203" uniqueCount="126">
  <si>
    <t>Objekta nosaukums:</t>
  </si>
  <si>
    <t>Būves nosaukums:</t>
  </si>
  <si>
    <t>Administratīvā ēkā</t>
  </si>
  <si>
    <t>Objekta adrese:</t>
  </si>
  <si>
    <t>Brīvības iela 191, Rīga</t>
  </si>
  <si>
    <t>Pasūtītājs:</t>
  </si>
  <si>
    <t>RP SIA "Rīgas satiksme"</t>
  </si>
  <si>
    <t>Nr.p.k.</t>
  </si>
  <si>
    <t>Kopā:</t>
  </si>
  <si>
    <t>Sastādīja:</t>
  </si>
  <si>
    <t>(paraksts, tā atšifrējums, datums)</t>
  </si>
  <si>
    <t>Sert. Nr.:</t>
  </si>
  <si>
    <t xml:space="preserve">Tāme sastādīta: </t>
  </si>
  <si>
    <t>būvizstrādājumi</t>
  </si>
  <si>
    <t xml:space="preserve">Pārbaudīja: </t>
  </si>
  <si>
    <t>(būvdarbu veids vai konstruktīvā elementa nosaukums)</t>
  </si>
  <si>
    <t>Kods*</t>
  </si>
  <si>
    <t>Būvdarbu  nosaukums</t>
  </si>
  <si>
    <t>Mērvienība</t>
  </si>
  <si>
    <t>Daudzums</t>
  </si>
  <si>
    <t>Vienības izmaksas</t>
  </si>
  <si>
    <t>Kopā uz visu apjomu</t>
  </si>
  <si>
    <t>laika norma (c/h)</t>
  </si>
  <si>
    <t>darba samaksas likme* (euro/h)</t>
  </si>
  <si>
    <t>darba alga</t>
  </si>
  <si>
    <t xml:space="preserve">mehānismi </t>
  </si>
  <si>
    <t xml:space="preserve">kopā </t>
  </si>
  <si>
    <t>darbietilpība (c/h)</t>
  </si>
  <si>
    <t xml:space="preserve">summa </t>
  </si>
  <si>
    <t>Būvlaukuma ierīkošana un uzturēšana</t>
  </si>
  <si>
    <t>līg.cena</t>
  </si>
  <si>
    <t>Pagaidu žoga uzstādīšana, noma un demontāža. Žogs pārklāts ar necaurredzamu plēvi.</t>
  </si>
  <si>
    <t>m</t>
  </si>
  <si>
    <t>Strādnieku, būvdarbu vadītāja vagoniņa atvešana, pieslēgšana, nomas izmaksas, aizvešana</t>
  </si>
  <si>
    <t>gb</t>
  </si>
  <si>
    <t>Materiālu  vagoniņa atvešana, nomas izmaksas, aizvešana</t>
  </si>
  <si>
    <t>Pārvietojamās tualetes atvešana, nomas un apkopes izmaksas, aizvešana</t>
  </si>
  <si>
    <t>Pagaidu būvlaukuma el.sadalne</t>
  </si>
  <si>
    <t>Ugunsdzēsības stenda izgatavošana un uzstādīšana</t>
  </si>
  <si>
    <t>Būvtāfeles izgatavošana</t>
  </si>
  <si>
    <t>Būvgružu savākšana konteineros, ieskaitot būvgružu nocelšanu no jumta un utilizācija</t>
  </si>
  <si>
    <t>obj</t>
  </si>
  <si>
    <t>Demontāža</t>
  </si>
  <si>
    <t>Esošās lietus ūdens noteksistēmas demontāža</t>
  </si>
  <si>
    <t>kpl</t>
  </si>
  <si>
    <t>Esošās jumta seguma demontāža līdz dz.b. panelim</t>
  </si>
  <si>
    <t>m2</t>
  </si>
  <si>
    <t>Esošo kāpņu demontāža</t>
  </si>
  <si>
    <t>Metāla elektrības staba d50mm un d70mm demontāža</t>
  </si>
  <si>
    <t>Metāla enkuru demontāža</t>
  </si>
  <si>
    <t>Skursteņi</t>
  </si>
  <si>
    <t>Skursteņu augstuma pacelšana par 350mm ar pilnsienu celtniecības ķieģēliem (dzelteniem)</t>
  </si>
  <si>
    <t>Skārda jumtiņa uzstādīšana skursteņiem, ieskaitot visus nepieciešamos materiālus un mehānismus</t>
  </si>
  <si>
    <t>Esošā skursteņu mūrējuma remonts, ja nepieciešams</t>
  </si>
  <si>
    <t xml:space="preserve">Skārda lāseņa montāža </t>
  </si>
  <si>
    <t>Skārda profila montāža</t>
  </si>
  <si>
    <t>Jumta segums</t>
  </si>
  <si>
    <t>Atsegtā jumta paneļa virsmas izlīdzināšana ar remontsastāvu Mapei PLANITOP SMOOTH&amp;REPAIR R4 vai ekvivalents, vidēji 20mm, remontu veikt 25% no jumta platības</t>
  </si>
  <si>
    <t>Impregnēts koka dēlis 50x100mm stiprināts ar leņķdzelžiem un dībeļskrūvēm pie esošā pārseguma ar soli s=600mm</t>
  </si>
  <si>
    <t>m3</t>
  </si>
  <si>
    <t>Impregnēts koka dēlis 50x200mm atiprināts pie koka dēļa ar skrūvēm</t>
  </si>
  <si>
    <t xml:space="preserve">Tvaika izolācijas ar sakausētām salaiduma vietām 0,2mm ieklāšana, Sd= min 5x augstāka kā PVC </t>
  </si>
  <si>
    <t>Siltumizolācijas Paroc ROS 30 100mm vai ekvivalents uzstādīšana</t>
  </si>
  <si>
    <t>Siltumizolācijas Paroc ROS 30g 100mm vai ekvivalents uzstādīšana</t>
  </si>
  <si>
    <t>Siltumizolācijas Paroc ROB 80t 20mm vai ekvivalents uzstādīšana</t>
  </si>
  <si>
    <t>Jumta hidroizolācijas membrānas SOPREMA FLAGON SR 1.5mm vai ekvivalenta ieklāšana, t.sk. uzlocījumi uz sienas. Tonis RAL 7012, NCS 6502-B</t>
  </si>
  <si>
    <t>Skārda lāseņa montāža pie koka dēļa, rūpnieciski krāsots tonis RR31</t>
  </si>
  <si>
    <t>Vēdināšanas izvadu Vilipe Alipai FLOW 110 vai ekvivalenta montāža</t>
  </si>
  <si>
    <t>Jumta aprīkojums</t>
  </si>
  <si>
    <t>Skārda apaļas teknes d140 uzstādīšana, t.sk. veidgabali un stiprinājumi. Tonis RR45</t>
  </si>
  <si>
    <t>Skārda apaļas notekas d140 uzstādīšana, t.sk. veidgabali un stiprinājumi. Tonis RR45</t>
  </si>
  <si>
    <t>Komunikāciju staba ST2 montāža</t>
  </si>
  <si>
    <t>Komunikāciju staba ST3 montāža</t>
  </si>
  <si>
    <t>Jaunu cinkota tērauda kāpņu montāža, ieskaitot visus nepiciešamos materiālus un mehānismus, tonis RR45.</t>
  </si>
  <si>
    <t>Drošības sistēmas Accen Line I vai ekvivalenta izbūve, ietverot visus nepieciešamos materiālus un mehānismus atbilstoši AR-1 specifikācijai</t>
  </si>
  <si>
    <t>Esošo vājstrāvu tīklu pārcelšana uz jauizbūvētajiem komunikācijas stabiem (saskaņā ar DOP-1)</t>
  </si>
  <si>
    <t>2023.gada ___._________</t>
  </si>
  <si>
    <t>Citi</t>
  </si>
  <si>
    <t>līg.c.</t>
  </si>
  <si>
    <t>kompl</t>
  </si>
  <si>
    <t>Izpilddokumentācija sagatavošana (montāžas un pārbaudes akti, pases, deklarācijas, izpildshēmas, tehniskā dokumentācija, pieņemšanas - nodošanas akts)</t>
  </si>
  <si>
    <t>1.</t>
  </si>
  <si>
    <t>Būvdarbu izpildes un visu apstākļu (tai skaitā apgrūtinošo) raksturojums vai atbilstoša atsauce uz tehniskajām specifikācijām:</t>
  </si>
  <si>
    <t>1.1.</t>
  </si>
  <si>
    <t>1.2.</t>
  </si>
  <si>
    <t>1.3.</t>
  </si>
  <si>
    <t>Būvdarbi veicami un būvizstrādājumi pielietojami saskaņā ar ražotāju tehnoloģijām, tehnisko specifikāciju un būvprojektu.</t>
  </si>
  <si>
    <t>1.4.</t>
  </si>
  <si>
    <t>2.</t>
  </si>
  <si>
    <t>Būvdarbu organizācijas īss apraksts:</t>
  </si>
  <si>
    <t>2.1.</t>
  </si>
  <si>
    <t>2.2.</t>
  </si>
  <si>
    <t>2.3.</t>
  </si>
  <si>
    <t>2.4.</t>
  </si>
  <si>
    <t>Visu pozīciju cenās ievērtēt gan darbu, gan būvizstrādājumu apjomu izmaksas un rezervi.</t>
  </si>
  <si>
    <t>2.5.</t>
  </si>
  <si>
    <t>2.6.</t>
  </si>
  <si>
    <t>2.7.</t>
  </si>
  <si>
    <t>DOP daļas izmaksas ievērtēt attiecīgo būvdarbu cenās.</t>
  </si>
  <si>
    <t>3.</t>
  </si>
  <si>
    <t>Izpilddokumentācijas izmaksās nepieciešams ietvert:</t>
  </si>
  <si>
    <t>3.1.</t>
  </si>
  <si>
    <t>3.2.</t>
  </si>
  <si>
    <t>Būvgružu savākšanas un utilizācijas izmaksas iekļaujamas katra attiecīgā darba mehānismu izmaksās (piemēram konteinera izvešana, materiālu pacelšana uz jumta).</t>
  </si>
  <si>
    <t>Tāme sastādīta 2023. gada tirgus cenās, pamatojoties uz AR daļas rasējumiem. Tāmes izmaksas ____________ euro</t>
  </si>
  <si>
    <t xml:space="preserve">Lokālā tāme </t>
  </si>
  <si>
    <t>Vispārējie būvdarbi</t>
  </si>
  <si>
    <t>t. sk. darba drošība:</t>
  </si>
  <si>
    <t>Peļņa:</t>
  </si>
  <si>
    <t>%</t>
  </si>
  <si>
    <t>PVN:</t>
  </si>
  <si>
    <t>Pavisam kopā:</t>
  </si>
  <si>
    <t>Ēkas energoefektivitātes pagaidu sertifikāta sagatavošana</t>
  </si>
  <si>
    <t>Tiešas izmaksas kopā, t. sk. darba devēja sociālais nodoklis (23,59%):</t>
  </si>
  <si>
    <t>Virsizdevumi:</t>
  </si>
  <si>
    <t xml:space="preserve">Administratīvās ēkas (lit.039) jumta siltināšana un seguma nomaiņa </t>
  </si>
  <si>
    <t>Skaidrojošais apraksts</t>
  </si>
  <si>
    <t>Būvdarbu izpildei nav paredzami īpaši apstākļi, izņemot nepieciešamību nodrošināt nepārtrauktu trolejbusa parka darbību būvdarbu laikā, teritorijas uzturēšanu (pēc Būvlaukuma nodošanas akta parakstīšanas), un uzturēšanu tehnoloģiskā pārtraukuma laikā, kas tiks fiksēkts ar konstatācijas aktu. Būvlaukuma uzturēšanas izmaksas jāiekļauj pozīciju cenās.</t>
  </si>
  <si>
    <t>Atsevišķi darbu posmi, iespējams, būs jāveic ārpus darba laika vai nakts laikā, to saskaņojot ar Pasūtītāju.</t>
  </si>
  <si>
    <t>Virsizdevumos iekļaujamas arī visas izmaksas, kas saistītas ar sagatavošanas, nobeiguma un sakārtošanas darbiem, kas ir vajadzīgas projekta veiksmīgai realizācijai, bet nav iekļautas tāmē.</t>
  </si>
  <si>
    <t>Būvdarbu laikā nodošināt gājēju drošu pārvietošanu būvlaukumā (paziņojumi par gājēju pārvietošanās izmaiņām).</t>
  </si>
  <si>
    <t>Būvdarbu darbietilpību atspoguļot lokālajā tāmē.</t>
  </si>
  <si>
    <t xml:space="preserve">Ja lokālajā tāmē un/vai būvprojekta dokumentācijā nav ietverti visi papilddarbi vai mehānismi vai nav norādīti konkrēti būvizstrādājumi, kas atbilst projekta tehniskajām prasībām, tos ietvert būvizmaksās.  </t>
  </si>
  <si>
    <t>Ja kādiem tāmē norādītiem darbiem nav paredzēti sagatavošanas darbi, būvlaukuma iekārtošana, pagaidu būvju uzstādīšana/izbūve, satiksmes organizēšana un izpilddokumentācijas sagatavošana, tad visas izmaksas ir iekļaujamas virsizdevumos. Izpilddokumentācija - montāžas un segto darbu akti, būvizstrādājumu deklarācijas, iekārtu pases, būvizstrādājumu tehniskā informācija/dokumentācija, būvizstrādājumu apstiprināšanas formas, sistēmu pārbaudes un pieņemšanas akti, būvdarbu veicēja izpildshēmas (dwg formātā), RDPAD reģistrēts izpildmērījuma plāns visam objektam (ja nepieciešams nodošanai ekspluatācijā), apstiprināti atzinumi, u.c. dokumentācija atbilstoši normatīvo aktu prasībām.</t>
  </si>
  <si>
    <t>Virsizdevumos iekļaujamas arī visas izmaksas, kas attiecas dokumentācijas sagatavošanu, iesniegšanu un atļauju/saskaņojumu/atzinumu saņemšanu būvdarbu procesa uzsākšanai, nodrošināšanai un nodošanai ekspluatācijā (atzīme par būvdarbu uzsākšanu un būvdarbu pabeigšanu, rakšanas darbu atļaujas, darba vietas aprīkojuma shēmas).</t>
  </si>
  <si>
    <t>Būvdarbu izpilde nav paredzēta kārtās, prognozējamais būvdarbiem nepieciešamais laiks - 3 (trīs) mēneši, visa galveno resursu informācija ir norādīta būvprojektā.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</si>
</sst>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_-;_-@_-"/>
    <numFmt numFmtId="165" formatCode="_-* #,##0.00\ _€_-;\-* #,##0.00\ _€_-;_-* \-??\ _€_-;_-@_-"/>
    <numFmt numFmtId="166" formatCode="0.0"/>
  </numFmts>
  <fonts count="22" x14ac:knownFonts="1">
    <font>
      <sz val="10"/>
      <name val="Arial"/>
      <family val="2"/>
      <charset val="186"/>
    </font>
    <font>
      <sz val="11"/>
      <color rgb="FF000000"/>
      <name val="Calibri"/>
      <family val="2"/>
      <charset val="186"/>
    </font>
    <font>
      <sz val="10"/>
      <name val="Arial"/>
      <family val="2"/>
      <charset val="1"/>
    </font>
    <font>
      <sz val="10"/>
      <name val="Arial"/>
      <family val="2"/>
      <charset val="204"/>
    </font>
    <font>
      <sz val="11"/>
      <color rgb="FF000000"/>
      <name val="Calibri"/>
      <family val="2"/>
      <charset val="1"/>
    </font>
    <font>
      <sz val="12"/>
      <name val="Times New Roman"/>
      <family val="1"/>
      <charset val="186"/>
    </font>
    <font>
      <b/>
      <sz val="14"/>
      <name val="Times New Roman"/>
      <family val="1"/>
      <charset val="186"/>
    </font>
    <font>
      <sz val="11"/>
      <name val="Times New Roman"/>
      <family val="1"/>
      <charset val="186"/>
    </font>
    <font>
      <b/>
      <sz val="12"/>
      <name val="Times New Roman"/>
      <family val="1"/>
      <charset val="186"/>
    </font>
    <font>
      <sz val="12"/>
      <name val="Times New Roman"/>
      <family val="1"/>
      <charset val="1"/>
    </font>
    <font>
      <sz val="11"/>
      <name val="Times New Roman"/>
      <family val="1"/>
      <charset val="1"/>
    </font>
    <font>
      <b/>
      <sz val="14"/>
      <name val="Times New Roman"/>
      <family val="1"/>
      <charset val="1"/>
    </font>
    <font>
      <b/>
      <sz val="11"/>
      <name val="Times New Roman"/>
      <family val="1"/>
      <charset val="1"/>
    </font>
    <font>
      <b/>
      <u/>
      <sz val="11"/>
      <name val="Times New Roman"/>
      <family val="1"/>
      <charset val="1"/>
    </font>
    <font>
      <sz val="10"/>
      <name val="Times New Roman"/>
      <family val="1"/>
      <charset val="1"/>
    </font>
    <font>
      <sz val="10"/>
      <name val="Arial"/>
      <family val="2"/>
      <charset val="186"/>
    </font>
    <font>
      <sz val="12"/>
      <color theme="1"/>
      <name val="Times New Roman"/>
      <family val="1"/>
      <charset val="186"/>
    </font>
    <font>
      <sz val="11"/>
      <color theme="1"/>
      <name val="Calibri"/>
      <family val="2"/>
      <scheme val="minor"/>
    </font>
    <font>
      <sz val="10"/>
      <name val="Arial"/>
      <family val="2"/>
    </font>
    <font>
      <b/>
      <i/>
      <sz val="12"/>
      <name val="Times New Roman"/>
      <family val="1"/>
      <charset val="186"/>
    </font>
    <font>
      <b/>
      <sz val="12"/>
      <color theme="1"/>
      <name val="Times New Roman"/>
      <family val="1"/>
      <charset val="186"/>
    </font>
    <font>
      <b/>
      <sz val="16"/>
      <name val="Times New Roman"/>
      <family val="1"/>
      <charset val="1"/>
    </font>
  </fonts>
  <fills count="6">
    <fill>
      <patternFill patternType="none"/>
    </fill>
    <fill>
      <patternFill patternType="gray125"/>
    </fill>
    <fill>
      <patternFill patternType="solid">
        <fgColor rgb="FFFFFFFF"/>
        <bgColor rgb="FFF2F2F2"/>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8">
    <border>
      <left/>
      <right/>
      <top/>
      <bottom/>
      <diagonal/>
    </border>
    <border>
      <left/>
      <right/>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bottom style="thin">
        <color auto="1"/>
      </bottom>
      <diagonal/>
    </border>
  </borders>
  <cellStyleXfs count="18">
    <xf numFmtId="0" fontId="0" fillId="0" borderId="0"/>
    <xf numFmtId="164" fontId="15" fillId="0" borderId="0" applyBorder="0" applyProtection="0"/>
    <xf numFmtId="0" fontId="1" fillId="0" borderId="0"/>
    <xf numFmtId="0" fontId="15" fillId="0" borderId="0"/>
    <xf numFmtId="0" fontId="15" fillId="0" borderId="0"/>
    <xf numFmtId="0" fontId="2" fillId="0" borderId="0"/>
    <xf numFmtId="0" fontId="15" fillId="2" borderId="0">
      <alignment vertical="center" wrapText="1"/>
    </xf>
    <xf numFmtId="0" fontId="3" fillId="0" borderId="0"/>
    <xf numFmtId="0" fontId="15" fillId="0" borderId="0"/>
    <xf numFmtId="0" fontId="3" fillId="0" borderId="0"/>
    <xf numFmtId="0" fontId="4" fillId="0" borderId="0"/>
    <xf numFmtId="0" fontId="15" fillId="0" borderId="0"/>
    <xf numFmtId="0" fontId="2" fillId="0" borderId="0"/>
    <xf numFmtId="0" fontId="15" fillId="0" borderId="0"/>
    <xf numFmtId="0" fontId="15" fillId="0" borderId="0"/>
    <xf numFmtId="0" fontId="15" fillId="0" borderId="0"/>
    <xf numFmtId="0" fontId="17" fillId="0" borderId="0"/>
    <xf numFmtId="0" fontId="18" fillId="0" borderId="0"/>
  </cellStyleXfs>
  <cellXfs count="131">
    <xf numFmtId="0" fontId="0" fillId="0" borderId="0" xfId="0"/>
    <xf numFmtId="0" fontId="7" fillId="0" borderId="0" xfId="0" applyFont="1" applyAlignment="1">
      <alignment vertical="center"/>
    </xf>
    <xf numFmtId="0" fontId="9" fillId="0" borderId="0" xfId="0" applyFont="1" applyBorder="1" applyAlignment="1">
      <alignment horizontal="left" vertical="center"/>
    </xf>
    <xf numFmtId="2" fontId="5" fillId="0" borderId="0" xfId="0" applyNumberFormat="1" applyFont="1" applyBorder="1" applyAlignment="1">
      <alignment vertical="center"/>
    </xf>
    <xf numFmtId="4" fontId="10" fillId="0" borderId="0" xfId="0" applyNumberFormat="1" applyFont="1" applyAlignment="1">
      <alignment vertical="center"/>
    </xf>
    <xf numFmtId="0" fontId="10" fillId="0" borderId="0" xfId="0" applyFont="1" applyAlignment="1">
      <alignment vertical="center"/>
    </xf>
    <xf numFmtId="2" fontId="10" fillId="0" borderId="0" xfId="0" applyNumberFormat="1" applyFont="1" applyAlignment="1">
      <alignment vertical="center"/>
    </xf>
    <xf numFmtId="0" fontId="10" fillId="0" borderId="0" xfId="0" applyFont="1" applyAlignment="1">
      <alignment vertical="center"/>
    </xf>
    <xf numFmtId="0" fontId="9" fillId="0" borderId="0" xfId="0" applyFont="1" applyAlignment="1">
      <alignment horizontal="left" vertical="center"/>
    </xf>
    <xf numFmtId="0" fontId="10" fillId="0" borderId="0" xfId="0" applyFont="1" applyAlignment="1">
      <alignment horizontal="left" vertical="center"/>
    </xf>
    <xf numFmtId="0" fontId="10" fillId="0" borderId="0" xfId="8" applyFont="1" applyAlignment="1">
      <alignment vertical="center"/>
    </xf>
    <xf numFmtId="2" fontId="12" fillId="0" borderId="0" xfId="8" applyNumberFormat="1" applyFont="1" applyAlignment="1">
      <alignment horizontal="left" vertical="center"/>
    </xf>
    <xf numFmtId="0" fontId="12" fillId="0" borderId="0" xfId="8" applyFont="1" applyAlignment="1">
      <alignment horizontal="left" vertical="center"/>
    </xf>
    <xf numFmtId="4" fontId="10" fillId="0" borderId="0" xfId="8" applyNumberFormat="1" applyFont="1" applyAlignment="1">
      <alignment vertical="center"/>
    </xf>
    <xf numFmtId="2" fontId="12" fillId="0" borderId="0" xfId="0" applyNumberFormat="1" applyFont="1" applyBorder="1" applyAlignment="1">
      <alignment vertical="center"/>
    </xf>
    <xf numFmtId="4" fontId="10" fillId="0" borderId="0" xfId="0" applyNumberFormat="1" applyFont="1" applyAlignment="1">
      <alignment horizontal="center" vertical="center"/>
    </xf>
    <xf numFmtId="0" fontId="10" fillId="0" borderId="0" xfId="0" applyFont="1" applyAlignment="1">
      <alignment horizontal="right" vertical="center"/>
    </xf>
    <xf numFmtId="2" fontId="10" fillId="0" borderId="0" xfId="0" applyNumberFormat="1" applyFont="1" applyBorder="1" applyAlignment="1">
      <alignment vertical="center"/>
    </xf>
    <xf numFmtId="3" fontId="10" fillId="0" borderId="3" xfId="0" applyNumberFormat="1" applyFont="1" applyBorder="1" applyAlignment="1">
      <alignment horizontal="center" vertical="center" wrapText="1"/>
    </xf>
    <xf numFmtId="0" fontId="10" fillId="0" borderId="3" xfId="0" applyFont="1" applyBorder="1" applyAlignment="1">
      <alignment horizontal="center" vertical="center" wrapText="1"/>
    </xf>
    <xf numFmtId="1" fontId="10" fillId="0" borderId="3" xfId="0" applyNumberFormat="1" applyFont="1" applyBorder="1" applyAlignment="1">
      <alignment horizontal="center" vertical="center" wrapText="1"/>
    </xf>
    <xf numFmtId="0" fontId="13" fillId="0" borderId="3" xfId="0" applyFont="1" applyBorder="1"/>
    <xf numFmtId="4" fontId="10" fillId="0" borderId="3" xfId="0" applyNumberFormat="1" applyFont="1" applyBorder="1" applyAlignment="1">
      <alignment horizontal="center" vertical="center"/>
    </xf>
    <xf numFmtId="0" fontId="10" fillId="0" borderId="3" xfId="0" applyFont="1" applyBorder="1" applyAlignment="1">
      <alignment vertical="top" wrapText="1"/>
    </xf>
    <xf numFmtId="0" fontId="10" fillId="0" borderId="3" xfId="0" applyFont="1" applyBorder="1" applyAlignment="1">
      <alignment horizontal="center" vertical="top" wrapText="1"/>
    </xf>
    <xf numFmtId="165" fontId="10" fillId="0" borderId="3" xfId="0" applyNumberFormat="1" applyFont="1" applyBorder="1" applyAlignment="1">
      <alignment horizontal="center" vertical="center" wrapText="1"/>
    </xf>
    <xf numFmtId="165" fontId="10" fillId="0" borderId="3" xfId="0" applyNumberFormat="1" applyFont="1" applyBorder="1" applyAlignment="1">
      <alignment horizontal="center" vertical="center"/>
    </xf>
    <xf numFmtId="165" fontId="10" fillId="0" borderId="3" xfId="0" applyNumberFormat="1" applyFont="1" applyBorder="1" applyAlignment="1">
      <alignment vertical="center"/>
    </xf>
    <xf numFmtId="164" fontId="10" fillId="0" borderId="3" xfId="2" applyNumberFormat="1" applyFont="1" applyBorder="1" applyAlignment="1">
      <alignment horizontal="center" vertical="center"/>
    </xf>
    <xf numFmtId="0" fontId="10" fillId="0" borderId="3" xfId="0" applyFont="1" applyBorder="1" applyAlignment="1">
      <alignment vertical="center" wrapText="1"/>
    </xf>
    <xf numFmtId="165" fontId="10" fillId="0" borderId="3" xfId="0" applyNumberFormat="1" applyFont="1" applyBorder="1"/>
    <xf numFmtId="0" fontId="10" fillId="0" borderId="3" xfId="0" applyFont="1" applyBorder="1" applyAlignment="1">
      <alignment horizontal="left" vertical="center" wrapText="1"/>
    </xf>
    <xf numFmtId="0" fontId="10" fillId="0" borderId="3" xfId="4" applyFont="1" applyBorder="1" applyAlignment="1">
      <alignment horizontal="center" vertical="center" wrapText="1"/>
    </xf>
    <xf numFmtId="164" fontId="10" fillId="0" borderId="3" xfId="0" applyNumberFormat="1" applyFont="1" applyBorder="1" applyAlignment="1">
      <alignment horizontal="center" vertical="center"/>
    </xf>
    <xf numFmtId="49" fontId="12" fillId="0" borderId="3" xfId="0" applyNumberFormat="1" applyFont="1" applyBorder="1" applyAlignment="1">
      <alignment horizontal="center" vertical="center" wrapText="1"/>
    </xf>
    <xf numFmtId="0" fontId="10" fillId="0" borderId="3" xfId="0" applyFont="1" applyBorder="1"/>
    <xf numFmtId="0" fontId="10" fillId="0" borderId="3" xfId="0" applyFont="1" applyBorder="1" applyAlignment="1">
      <alignment wrapText="1"/>
    </xf>
    <xf numFmtId="0" fontId="10" fillId="0" borderId="3" xfId="0" applyFont="1" applyBorder="1" applyAlignment="1">
      <alignment horizontal="center" vertical="center"/>
    </xf>
    <xf numFmtId="2" fontId="10" fillId="0" borderId="3" xfId="0" applyNumberFormat="1" applyFont="1" applyBorder="1" applyAlignment="1">
      <alignment vertical="center"/>
    </xf>
    <xf numFmtId="4" fontId="10" fillId="0" borderId="3" xfId="0" applyNumberFormat="1" applyFont="1" applyBorder="1" applyAlignment="1">
      <alignment vertical="center"/>
    </xf>
    <xf numFmtId="0" fontId="10" fillId="0" borderId="3" xfId="0" applyFont="1" applyBorder="1" applyAlignment="1">
      <alignment horizontal="center"/>
    </xf>
    <xf numFmtId="166" fontId="10" fillId="0" borderId="3" xfId="0" applyNumberFormat="1" applyFont="1" applyBorder="1" applyAlignment="1">
      <alignment horizontal="center" vertical="center" wrapText="1"/>
    </xf>
    <xf numFmtId="164" fontId="10" fillId="0" borderId="3" xfId="0" applyNumberFormat="1" applyFont="1" applyBorder="1" applyAlignment="1">
      <alignment horizontal="right" vertical="center" wrapText="1"/>
    </xf>
    <xf numFmtId="0" fontId="14" fillId="0" borderId="0" xfId="0" applyFont="1" applyAlignment="1">
      <alignment vertical="center"/>
    </xf>
    <xf numFmtId="4" fontId="14" fillId="0" borderId="0" xfId="0" applyNumberFormat="1" applyFont="1" applyAlignment="1">
      <alignment vertical="center"/>
    </xf>
    <xf numFmtId="0" fontId="14" fillId="0" borderId="0" xfId="0" applyFont="1" applyBorder="1" applyAlignment="1">
      <alignment vertical="center" wrapText="1"/>
    </xf>
    <xf numFmtId="0" fontId="14" fillId="0" borderId="0" xfId="0" applyFont="1" applyAlignment="1">
      <alignment vertical="center"/>
    </xf>
    <xf numFmtId="2" fontId="14" fillId="0" borderId="0" xfId="0" applyNumberFormat="1" applyFont="1" applyAlignment="1">
      <alignment vertical="center"/>
    </xf>
    <xf numFmtId="0" fontId="9" fillId="0" borderId="0" xfId="0" applyFont="1" applyAlignment="1">
      <alignment vertical="center"/>
    </xf>
    <xf numFmtId="0" fontId="9" fillId="0" borderId="1" xfId="0" applyFont="1" applyBorder="1" applyAlignment="1">
      <alignment vertical="center"/>
    </xf>
    <xf numFmtId="0" fontId="14" fillId="0" borderId="1" xfId="0" applyFont="1" applyBorder="1" applyAlignment="1">
      <alignment vertical="center"/>
    </xf>
    <xf numFmtId="0" fontId="14" fillId="0" borderId="0" xfId="0" applyFont="1" applyAlignment="1">
      <alignment horizontal="left" vertical="center" indent="15"/>
    </xf>
    <xf numFmtId="0" fontId="10" fillId="0" borderId="3" xfId="0" applyFont="1" applyBorder="1" applyAlignment="1">
      <alignment horizontal="center" vertical="center" wrapText="1"/>
    </xf>
    <xf numFmtId="0" fontId="5" fillId="3" borderId="3" xfId="0" applyFont="1" applyFill="1" applyBorder="1" applyAlignment="1">
      <alignment horizontal="center" vertical="center"/>
    </xf>
    <xf numFmtId="0" fontId="5" fillId="3" borderId="3" xfId="0" applyFont="1" applyFill="1" applyBorder="1" applyAlignment="1">
      <alignment horizontal="center" vertical="center" wrapText="1"/>
    </xf>
    <xf numFmtId="0" fontId="16" fillId="3" borderId="3" xfId="0" applyFont="1" applyFill="1" applyBorder="1" applyAlignment="1">
      <alignment vertical="center" wrapText="1"/>
    </xf>
    <xf numFmtId="0" fontId="11" fillId="0" borderId="0" xfId="0" applyFont="1" applyBorder="1" applyAlignment="1">
      <alignment horizontal="center" vertical="center"/>
    </xf>
    <xf numFmtId="0" fontId="5" fillId="0" borderId="0" xfId="0" applyFont="1"/>
    <xf numFmtId="49" fontId="5" fillId="5" borderId="3" xfId="0" applyNumberFormat="1" applyFont="1" applyFill="1" applyBorder="1" applyAlignment="1">
      <alignment horizontal="center" vertical="center"/>
    </xf>
    <xf numFmtId="0" fontId="8" fillId="5" borderId="3" xfId="0" applyFont="1" applyFill="1" applyBorder="1" applyAlignment="1">
      <alignment horizontal="justify" vertical="center" wrapText="1"/>
    </xf>
    <xf numFmtId="49" fontId="5" fillId="0" borderId="3" xfId="0" applyNumberFormat="1" applyFont="1" applyBorder="1" applyAlignment="1">
      <alignment horizontal="center" vertical="center"/>
    </xf>
    <xf numFmtId="0" fontId="5" fillId="0" borderId="3" xfId="0" applyFont="1" applyBorder="1" applyAlignment="1">
      <alignment wrapText="1"/>
    </xf>
    <xf numFmtId="0" fontId="5" fillId="0" borderId="3" xfId="0" applyFont="1" applyBorder="1" applyAlignment="1">
      <alignment horizontal="left" vertical="top" wrapText="1"/>
    </xf>
    <xf numFmtId="0" fontId="5" fillId="0" borderId="3" xfId="16" applyFont="1" applyBorder="1" applyAlignment="1">
      <alignment wrapText="1"/>
    </xf>
    <xf numFmtId="0" fontId="5" fillId="0" borderId="3" xfId="16" applyFont="1" applyBorder="1" applyAlignment="1">
      <alignment vertical="top" wrapText="1"/>
    </xf>
    <xf numFmtId="49" fontId="5" fillId="5" borderId="3" xfId="0" applyNumberFormat="1" applyFont="1" applyFill="1" applyBorder="1" applyAlignment="1">
      <alignment horizontal="center"/>
    </xf>
    <xf numFmtId="0" fontId="8" fillId="5" borderId="3" xfId="0" applyFont="1" applyFill="1" applyBorder="1" applyAlignment="1">
      <alignment wrapText="1"/>
    </xf>
    <xf numFmtId="0" fontId="5" fillId="3" borderId="3" xfId="16" applyFont="1" applyFill="1" applyBorder="1" applyAlignment="1">
      <alignment vertical="top" wrapText="1"/>
    </xf>
    <xf numFmtId="49" fontId="5" fillId="0" borderId="0" xfId="0" applyNumberFormat="1" applyFont="1"/>
    <xf numFmtId="0" fontId="5" fillId="0" borderId="0" xfId="17" applyFont="1" applyAlignment="1" applyProtection="1">
      <alignment horizontal="left" vertical="top" wrapText="1"/>
      <protection locked="0"/>
    </xf>
    <xf numFmtId="0" fontId="5" fillId="0" borderId="0" xfId="17" applyFont="1" applyAlignment="1" applyProtection="1">
      <alignment horizontal="right" vertical="top" wrapText="1"/>
      <protection locked="0"/>
    </xf>
    <xf numFmtId="0" fontId="5" fillId="0" borderId="0" xfId="0" applyFont="1" applyAlignment="1" applyProtection="1">
      <alignment horizontal="center" vertical="top"/>
      <protection locked="0"/>
    </xf>
    <xf numFmtId="0" fontId="5" fillId="0" borderId="0" xfId="0" applyFont="1" applyAlignment="1" applyProtection="1">
      <alignment horizontal="left" vertical="top"/>
      <protection locked="0"/>
    </xf>
    <xf numFmtId="0" fontId="5" fillId="0" borderId="0" xfId="17" applyFont="1" applyAlignment="1" applyProtection="1">
      <alignment horizontal="right" vertical="top"/>
      <protection locked="0"/>
    </xf>
    <xf numFmtId="0" fontId="5" fillId="0" borderId="0" xfId="17" applyFont="1" applyAlignment="1" applyProtection="1">
      <alignment horizontal="center" vertical="top" wrapText="1"/>
      <protection locked="0"/>
    </xf>
    <xf numFmtId="0" fontId="5" fillId="0" borderId="0" xfId="0" applyFont="1" applyAlignment="1">
      <alignment wrapText="1"/>
    </xf>
    <xf numFmtId="4" fontId="9" fillId="0" borderId="0" xfId="0" applyNumberFormat="1" applyFont="1" applyAlignment="1">
      <alignment vertical="center"/>
    </xf>
    <xf numFmtId="4" fontId="16" fillId="0" borderId="3" xfId="0" applyNumberFormat="1" applyFont="1" applyBorder="1" applyAlignment="1">
      <alignment horizontal="right" vertical="center" wrapText="1"/>
    </xf>
    <xf numFmtId="0" fontId="5" fillId="0" borderId="3" xfId="0" applyFont="1" applyBorder="1" applyAlignment="1">
      <alignment horizontal="center" vertical="center" wrapText="1"/>
    </xf>
    <xf numFmtId="9" fontId="5" fillId="0" borderId="3" xfId="0" applyNumberFormat="1" applyFont="1" applyBorder="1" applyAlignment="1">
      <alignment horizontal="center" vertical="center" wrapText="1"/>
    </xf>
    <xf numFmtId="4" fontId="20" fillId="5" borderId="3" xfId="0" applyNumberFormat="1" applyFont="1" applyFill="1" applyBorder="1" applyAlignment="1">
      <alignment horizontal="right" vertical="center" wrapText="1"/>
    </xf>
    <xf numFmtId="0" fontId="8" fillId="0" borderId="3" xfId="0" applyFont="1" applyBorder="1" applyAlignment="1">
      <alignment horizontal="center" vertical="center"/>
    </xf>
    <xf numFmtId="4" fontId="5" fillId="0" borderId="3" xfId="0" applyNumberFormat="1" applyFont="1" applyBorder="1" applyAlignment="1">
      <alignment vertical="center"/>
    </xf>
    <xf numFmtId="4" fontId="8" fillId="5" borderId="3" xfId="0" applyNumberFormat="1" applyFont="1" applyFill="1" applyBorder="1" applyAlignment="1">
      <alignment vertical="center"/>
    </xf>
    <xf numFmtId="2" fontId="10" fillId="0" borderId="3" xfId="0" applyNumberFormat="1" applyFont="1" applyBorder="1" applyAlignment="1">
      <alignment horizontal="center" vertical="center" wrapText="1"/>
    </xf>
    <xf numFmtId="2" fontId="10" fillId="0" borderId="3" xfId="11" applyNumberFormat="1" applyFont="1" applyBorder="1" applyAlignment="1">
      <alignment horizontal="center" vertical="center" wrapText="1"/>
    </xf>
    <xf numFmtId="2" fontId="10" fillId="0" borderId="3" xfId="0" applyNumberFormat="1" applyFont="1" applyBorder="1" applyAlignment="1">
      <alignment horizontal="center" vertical="center"/>
    </xf>
    <xf numFmtId="164" fontId="5" fillId="0" borderId="3" xfId="0" applyNumberFormat="1" applyFont="1" applyBorder="1" applyAlignment="1">
      <alignment horizontal="right" vertical="center" wrapText="1"/>
    </xf>
    <xf numFmtId="164" fontId="5" fillId="0" borderId="3" xfId="2" applyNumberFormat="1" applyFont="1" applyBorder="1" applyAlignment="1">
      <alignment horizontal="center" vertical="center"/>
    </xf>
    <xf numFmtId="0" fontId="5" fillId="0" borderId="7" xfId="0" applyFont="1" applyBorder="1" applyAlignment="1">
      <alignment horizontal="center" vertical="center" wrapText="1"/>
    </xf>
    <xf numFmtId="0" fontId="5" fillId="0" borderId="7" xfId="0" applyFont="1" applyBorder="1" applyAlignment="1">
      <alignment vertical="center" wrapText="1"/>
    </xf>
    <xf numFmtId="0" fontId="5" fillId="0" borderId="7" xfId="0" applyFont="1" applyBorder="1" applyAlignment="1">
      <alignment vertical="center"/>
    </xf>
    <xf numFmtId="2" fontId="5" fillId="0" borderId="7" xfId="0" applyNumberFormat="1" applyFont="1" applyBorder="1" applyAlignment="1">
      <alignment vertical="center"/>
    </xf>
    <xf numFmtId="0" fontId="5" fillId="0" borderId="3" xfId="0" applyFont="1" applyBorder="1" applyAlignment="1">
      <alignment vertical="center"/>
    </xf>
    <xf numFmtId="0" fontId="5" fillId="0" borderId="3" xfId="0" applyFont="1" applyBorder="1" applyAlignment="1">
      <alignment horizontal="right" vertical="center"/>
    </xf>
    <xf numFmtId="9" fontId="5" fillId="0" borderId="3" xfId="0" applyNumberFormat="1" applyFont="1" applyBorder="1" applyAlignment="1">
      <alignment horizontal="left" vertical="center"/>
    </xf>
    <xf numFmtId="4" fontId="5" fillId="0" borderId="3" xfId="0" applyNumberFormat="1" applyFont="1" applyBorder="1" applyAlignment="1">
      <alignment vertical="center" wrapText="1"/>
    </xf>
    <xf numFmtId="0" fontId="14" fillId="0" borderId="2" xfId="0" applyFont="1" applyBorder="1" applyAlignment="1">
      <alignment horizontal="center" vertical="center"/>
    </xf>
    <xf numFmtId="0" fontId="10" fillId="0" borderId="3" xfId="0" applyFont="1" applyBorder="1" applyAlignment="1">
      <alignment horizontal="center" vertical="center" textRotation="90" wrapText="1"/>
    </xf>
    <xf numFmtId="0" fontId="5" fillId="0" borderId="5" xfId="0" applyFont="1" applyBorder="1" applyAlignment="1">
      <alignment horizontal="right" vertical="center" wrapText="1"/>
    </xf>
    <xf numFmtId="0" fontId="5" fillId="0" borderId="6" xfId="0" applyFont="1" applyBorder="1" applyAlignment="1">
      <alignment horizontal="right" vertical="center" wrapText="1"/>
    </xf>
    <xf numFmtId="0" fontId="5" fillId="0" borderId="4" xfId="0" applyFont="1" applyBorder="1" applyAlignment="1">
      <alignment horizontal="right" vertical="center" wrapText="1"/>
    </xf>
    <xf numFmtId="0" fontId="19" fillId="5" borderId="5" xfId="0" applyFont="1" applyFill="1" applyBorder="1" applyAlignment="1">
      <alignment horizontal="right" vertical="center" wrapText="1"/>
    </xf>
    <xf numFmtId="0" fontId="19" fillId="5" borderId="6" xfId="0" applyFont="1" applyFill="1" applyBorder="1" applyAlignment="1">
      <alignment horizontal="right" vertical="center" wrapText="1"/>
    </xf>
    <xf numFmtId="0" fontId="19" fillId="5" borderId="4" xfId="0" applyFont="1" applyFill="1" applyBorder="1" applyAlignment="1">
      <alignment horizontal="right" vertical="center" wrapText="1"/>
    </xf>
    <xf numFmtId="0" fontId="8" fillId="0" borderId="5" xfId="0" applyFont="1" applyBorder="1" applyAlignment="1">
      <alignment horizontal="right" vertical="center" wrapText="1"/>
    </xf>
    <xf numFmtId="0" fontId="8" fillId="0" borderId="6" xfId="0" applyFont="1" applyBorder="1" applyAlignment="1">
      <alignment horizontal="right" vertical="center" wrapText="1"/>
    </xf>
    <xf numFmtId="0" fontId="8" fillId="0" borderId="4" xfId="0" applyFont="1" applyBorder="1" applyAlignment="1">
      <alignment horizontal="right" vertical="center" wrapText="1"/>
    </xf>
    <xf numFmtId="4" fontId="5" fillId="0" borderId="5"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0" fontId="8" fillId="5" borderId="5" xfId="0" applyFont="1" applyFill="1" applyBorder="1" applyAlignment="1">
      <alignment horizontal="right" vertical="center" wrapText="1"/>
    </xf>
    <xf numFmtId="0" fontId="8" fillId="5" borderId="6" xfId="0" applyFont="1" applyFill="1" applyBorder="1" applyAlignment="1">
      <alignment horizontal="right" vertical="center" wrapText="1"/>
    </xf>
    <xf numFmtId="0" fontId="8" fillId="5" borderId="4" xfId="0" applyFont="1" applyFill="1" applyBorder="1" applyAlignment="1">
      <alignment horizontal="right" vertical="center" wrapText="1"/>
    </xf>
    <xf numFmtId="4" fontId="10" fillId="0" borderId="3" xfId="0" applyNumberFormat="1" applyFont="1" applyBorder="1" applyAlignment="1">
      <alignment horizontal="center" vertical="center" wrapText="1"/>
    </xf>
    <xf numFmtId="2" fontId="10" fillId="0" borderId="3" xfId="0" applyNumberFormat="1" applyFont="1" applyBorder="1" applyAlignment="1">
      <alignment horizontal="center" vertical="center" textRotation="90" wrapText="1"/>
    </xf>
    <xf numFmtId="0" fontId="5" fillId="5" borderId="5"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8" fillId="5" borderId="5" xfId="0" applyFont="1" applyFill="1" applyBorder="1" applyAlignment="1">
      <alignment horizontal="center" vertical="center"/>
    </xf>
    <xf numFmtId="0" fontId="8" fillId="5" borderId="6" xfId="0" applyFont="1" applyFill="1" applyBorder="1" applyAlignment="1">
      <alignment horizontal="center" vertical="center"/>
    </xf>
    <xf numFmtId="0" fontId="8" fillId="5" borderId="4" xfId="0" applyFont="1" applyFill="1" applyBorder="1" applyAlignment="1">
      <alignment horizontal="center" vertical="center"/>
    </xf>
    <xf numFmtId="0" fontId="8"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6" fillId="4"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21" fillId="0" borderId="0" xfId="0" applyFont="1" applyBorder="1" applyAlignment="1">
      <alignment horizontal="center" vertical="center"/>
    </xf>
    <xf numFmtId="0" fontId="14" fillId="0" borderId="2" xfId="0" applyFont="1" applyBorder="1" applyAlignment="1">
      <alignment horizontal="center" vertical="top" wrapText="1"/>
    </xf>
  </cellXfs>
  <cellStyles count="18">
    <cellStyle name="Comma 2" xfId="1" xr:uid="{00000000-0005-0000-0000-000006000000}"/>
    <cellStyle name="Normal" xfId="0" builtinId="0"/>
    <cellStyle name="Normal 12" xfId="2" xr:uid="{00000000-0005-0000-0000-000007000000}"/>
    <cellStyle name="Normal 19" xfId="16" xr:uid="{DB813982-03F2-4178-97EE-E05328A3751F}"/>
    <cellStyle name="Normal 2" xfId="3" xr:uid="{00000000-0005-0000-0000-000008000000}"/>
    <cellStyle name="Normal 2 4" xfId="4" xr:uid="{00000000-0005-0000-0000-000009000000}"/>
    <cellStyle name="Normal 3" xfId="5" xr:uid="{00000000-0005-0000-0000-00000A000000}"/>
    <cellStyle name="Normal 4" xfId="6" xr:uid="{00000000-0005-0000-0000-00000B000000}"/>
    <cellStyle name="Normal 8" xfId="7" xr:uid="{00000000-0005-0000-0000-00000C000000}"/>
    <cellStyle name="Normal_Sheet1" xfId="8" xr:uid="{00000000-0005-0000-0000-00000E000000}"/>
    <cellStyle name="Parastais 2" xfId="9" xr:uid="{00000000-0005-0000-0000-00000F000000}"/>
    <cellStyle name="Parasts 2" xfId="10" xr:uid="{00000000-0005-0000-0000-000010000000}"/>
    <cellStyle name="Parasts 2 2 2" xfId="17" xr:uid="{3E6F2EEB-020C-41E9-9FCD-E2EA42FC0EA4}"/>
    <cellStyle name="Style 1" xfId="11" xr:uid="{00000000-0005-0000-0000-000011000000}"/>
    <cellStyle name="Style 1 3" xfId="12" xr:uid="{00000000-0005-0000-0000-000012000000}"/>
    <cellStyle name="Обычный 2" xfId="13" xr:uid="{00000000-0005-0000-0000-000013000000}"/>
    <cellStyle name="Обычный_33. OZOLNIEKU NOVADA DOME_OZO SKOLA_TELPU, GAITENU, KAPNU TELPU REMONTS_TAME_VADIMS_2011_02_25_melnraksts" xfId="14" xr:uid="{00000000-0005-0000-0000-000014000000}"/>
    <cellStyle name="Стиль 1" xfId="15" xr:uid="{00000000-0005-0000-0000-000015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2</xdr:col>
      <xdr:colOff>809640</xdr:colOff>
      <xdr:row>41</xdr:row>
      <xdr:rowOff>0</xdr:rowOff>
    </xdr:from>
    <xdr:to>
      <xdr:col>2</xdr:col>
      <xdr:colOff>810000</xdr:colOff>
      <xdr:row>42</xdr:row>
      <xdr:rowOff>56160</xdr:rowOff>
    </xdr:to>
    <xdr:sp macro="" textlink="">
      <xdr:nvSpPr>
        <xdr:cNvPr id="2" name="Text Box 2">
          <a:extLst>
            <a:ext uri="{FF2B5EF4-FFF2-40B4-BE49-F238E27FC236}">
              <a16:creationId xmlns:a16="http://schemas.microsoft.com/office/drawing/2014/main" id="{00000000-0008-0000-0200-000002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 name="Text Box 2">
          <a:extLst>
            <a:ext uri="{FF2B5EF4-FFF2-40B4-BE49-F238E27FC236}">
              <a16:creationId xmlns:a16="http://schemas.microsoft.com/office/drawing/2014/main" id="{00000000-0008-0000-0200-000003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4" name="Text Box 2">
          <a:extLst>
            <a:ext uri="{FF2B5EF4-FFF2-40B4-BE49-F238E27FC236}">
              <a16:creationId xmlns:a16="http://schemas.microsoft.com/office/drawing/2014/main" id="{00000000-0008-0000-0200-000004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 name="Text Box 2">
          <a:extLst>
            <a:ext uri="{FF2B5EF4-FFF2-40B4-BE49-F238E27FC236}">
              <a16:creationId xmlns:a16="http://schemas.microsoft.com/office/drawing/2014/main" id="{00000000-0008-0000-0200-000005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 name="Text Box 2">
          <a:extLst>
            <a:ext uri="{FF2B5EF4-FFF2-40B4-BE49-F238E27FC236}">
              <a16:creationId xmlns:a16="http://schemas.microsoft.com/office/drawing/2014/main" id="{00000000-0008-0000-0200-000006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7" name="Text Box 2">
          <a:extLst>
            <a:ext uri="{FF2B5EF4-FFF2-40B4-BE49-F238E27FC236}">
              <a16:creationId xmlns:a16="http://schemas.microsoft.com/office/drawing/2014/main" id="{00000000-0008-0000-0200-000007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8" name="Text Box 2">
          <a:extLst>
            <a:ext uri="{FF2B5EF4-FFF2-40B4-BE49-F238E27FC236}">
              <a16:creationId xmlns:a16="http://schemas.microsoft.com/office/drawing/2014/main" id="{00000000-0008-0000-0200-000008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9" name="Text Box 2">
          <a:extLst>
            <a:ext uri="{FF2B5EF4-FFF2-40B4-BE49-F238E27FC236}">
              <a16:creationId xmlns:a16="http://schemas.microsoft.com/office/drawing/2014/main" id="{00000000-0008-0000-0200-000009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0" name="Text Box 2">
          <a:extLst>
            <a:ext uri="{FF2B5EF4-FFF2-40B4-BE49-F238E27FC236}">
              <a16:creationId xmlns:a16="http://schemas.microsoft.com/office/drawing/2014/main" id="{00000000-0008-0000-0200-00000A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1" name="Text Box 2">
          <a:extLst>
            <a:ext uri="{FF2B5EF4-FFF2-40B4-BE49-F238E27FC236}">
              <a16:creationId xmlns:a16="http://schemas.microsoft.com/office/drawing/2014/main" id="{00000000-0008-0000-0200-00000B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2" name="Text Box 2">
          <a:extLst>
            <a:ext uri="{FF2B5EF4-FFF2-40B4-BE49-F238E27FC236}">
              <a16:creationId xmlns:a16="http://schemas.microsoft.com/office/drawing/2014/main" id="{00000000-0008-0000-0200-00000C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3" name="Text Box 2">
          <a:extLst>
            <a:ext uri="{FF2B5EF4-FFF2-40B4-BE49-F238E27FC236}">
              <a16:creationId xmlns:a16="http://schemas.microsoft.com/office/drawing/2014/main" id="{00000000-0008-0000-0200-00000D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4" name="Text Box 2">
          <a:extLst>
            <a:ext uri="{FF2B5EF4-FFF2-40B4-BE49-F238E27FC236}">
              <a16:creationId xmlns:a16="http://schemas.microsoft.com/office/drawing/2014/main" id="{00000000-0008-0000-0200-00000E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5" name="Text Box 2">
          <a:extLst>
            <a:ext uri="{FF2B5EF4-FFF2-40B4-BE49-F238E27FC236}">
              <a16:creationId xmlns:a16="http://schemas.microsoft.com/office/drawing/2014/main" id="{00000000-0008-0000-0200-00000F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6" name="Text Box 2">
          <a:extLst>
            <a:ext uri="{FF2B5EF4-FFF2-40B4-BE49-F238E27FC236}">
              <a16:creationId xmlns:a16="http://schemas.microsoft.com/office/drawing/2014/main" id="{00000000-0008-0000-0200-000010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7" name="Text Box 2">
          <a:extLst>
            <a:ext uri="{FF2B5EF4-FFF2-40B4-BE49-F238E27FC236}">
              <a16:creationId xmlns:a16="http://schemas.microsoft.com/office/drawing/2014/main" id="{00000000-0008-0000-0200-000011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8" name="Text Box 2">
          <a:extLst>
            <a:ext uri="{FF2B5EF4-FFF2-40B4-BE49-F238E27FC236}">
              <a16:creationId xmlns:a16="http://schemas.microsoft.com/office/drawing/2014/main" id="{00000000-0008-0000-0200-000012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9" name="Text Box 2">
          <a:extLst>
            <a:ext uri="{FF2B5EF4-FFF2-40B4-BE49-F238E27FC236}">
              <a16:creationId xmlns:a16="http://schemas.microsoft.com/office/drawing/2014/main" id="{00000000-0008-0000-0200-000013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0" name="Text Box 2">
          <a:extLst>
            <a:ext uri="{FF2B5EF4-FFF2-40B4-BE49-F238E27FC236}">
              <a16:creationId xmlns:a16="http://schemas.microsoft.com/office/drawing/2014/main" id="{00000000-0008-0000-0200-000014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1" name="Text Box 2">
          <a:extLst>
            <a:ext uri="{FF2B5EF4-FFF2-40B4-BE49-F238E27FC236}">
              <a16:creationId xmlns:a16="http://schemas.microsoft.com/office/drawing/2014/main" id="{00000000-0008-0000-0200-000015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2" name="Text Box 2">
          <a:extLst>
            <a:ext uri="{FF2B5EF4-FFF2-40B4-BE49-F238E27FC236}">
              <a16:creationId xmlns:a16="http://schemas.microsoft.com/office/drawing/2014/main" id="{00000000-0008-0000-0200-000016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3" name="Text Box 2">
          <a:extLst>
            <a:ext uri="{FF2B5EF4-FFF2-40B4-BE49-F238E27FC236}">
              <a16:creationId xmlns:a16="http://schemas.microsoft.com/office/drawing/2014/main" id="{00000000-0008-0000-0200-000017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4" name="Text Box 2">
          <a:extLst>
            <a:ext uri="{FF2B5EF4-FFF2-40B4-BE49-F238E27FC236}">
              <a16:creationId xmlns:a16="http://schemas.microsoft.com/office/drawing/2014/main" id="{00000000-0008-0000-0200-000018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5" name="Text Box 2">
          <a:extLst>
            <a:ext uri="{FF2B5EF4-FFF2-40B4-BE49-F238E27FC236}">
              <a16:creationId xmlns:a16="http://schemas.microsoft.com/office/drawing/2014/main" id="{00000000-0008-0000-0200-000019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6" name="Text Box 2">
          <a:extLst>
            <a:ext uri="{FF2B5EF4-FFF2-40B4-BE49-F238E27FC236}">
              <a16:creationId xmlns:a16="http://schemas.microsoft.com/office/drawing/2014/main" id="{00000000-0008-0000-0200-00001A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7" name="Text Box 2">
          <a:extLst>
            <a:ext uri="{FF2B5EF4-FFF2-40B4-BE49-F238E27FC236}">
              <a16:creationId xmlns:a16="http://schemas.microsoft.com/office/drawing/2014/main" id="{00000000-0008-0000-0200-00001B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8" name="Text Box 2">
          <a:extLst>
            <a:ext uri="{FF2B5EF4-FFF2-40B4-BE49-F238E27FC236}">
              <a16:creationId xmlns:a16="http://schemas.microsoft.com/office/drawing/2014/main" id="{00000000-0008-0000-0200-00001C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9" name="Text Box 2">
          <a:extLst>
            <a:ext uri="{FF2B5EF4-FFF2-40B4-BE49-F238E27FC236}">
              <a16:creationId xmlns:a16="http://schemas.microsoft.com/office/drawing/2014/main" id="{00000000-0008-0000-0200-00001D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0" name="Text Box 2">
          <a:extLst>
            <a:ext uri="{FF2B5EF4-FFF2-40B4-BE49-F238E27FC236}">
              <a16:creationId xmlns:a16="http://schemas.microsoft.com/office/drawing/2014/main" id="{00000000-0008-0000-0200-00001E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1" name="Text Box 2">
          <a:extLst>
            <a:ext uri="{FF2B5EF4-FFF2-40B4-BE49-F238E27FC236}">
              <a16:creationId xmlns:a16="http://schemas.microsoft.com/office/drawing/2014/main" id="{00000000-0008-0000-0200-00001F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2" name="Text Box 2">
          <a:extLst>
            <a:ext uri="{FF2B5EF4-FFF2-40B4-BE49-F238E27FC236}">
              <a16:creationId xmlns:a16="http://schemas.microsoft.com/office/drawing/2014/main" id="{00000000-0008-0000-0200-000020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3" name="Text Box 2">
          <a:extLst>
            <a:ext uri="{FF2B5EF4-FFF2-40B4-BE49-F238E27FC236}">
              <a16:creationId xmlns:a16="http://schemas.microsoft.com/office/drawing/2014/main" id="{00000000-0008-0000-0200-000021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4" name="Text Box 2">
          <a:extLst>
            <a:ext uri="{FF2B5EF4-FFF2-40B4-BE49-F238E27FC236}">
              <a16:creationId xmlns:a16="http://schemas.microsoft.com/office/drawing/2014/main" id="{00000000-0008-0000-0200-000022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5" name="Text Box 2">
          <a:extLst>
            <a:ext uri="{FF2B5EF4-FFF2-40B4-BE49-F238E27FC236}">
              <a16:creationId xmlns:a16="http://schemas.microsoft.com/office/drawing/2014/main" id="{00000000-0008-0000-0200-000023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6" name="Text Box 2">
          <a:extLst>
            <a:ext uri="{FF2B5EF4-FFF2-40B4-BE49-F238E27FC236}">
              <a16:creationId xmlns:a16="http://schemas.microsoft.com/office/drawing/2014/main" id="{00000000-0008-0000-0200-000024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7" name="Text Box 2">
          <a:extLst>
            <a:ext uri="{FF2B5EF4-FFF2-40B4-BE49-F238E27FC236}">
              <a16:creationId xmlns:a16="http://schemas.microsoft.com/office/drawing/2014/main" id="{00000000-0008-0000-0200-000025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8" name="Text Box 2">
          <a:extLst>
            <a:ext uri="{FF2B5EF4-FFF2-40B4-BE49-F238E27FC236}">
              <a16:creationId xmlns:a16="http://schemas.microsoft.com/office/drawing/2014/main" id="{00000000-0008-0000-0200-000026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9" name="Text Box 2">
          <a:extLst>
            <a:ext uri="{FF2B5EF4-FFF2-40B4-BE49-F238E27FC236}">
              <a16:creationId xmlns:a16="http://schemas.microsoft.com/office/drawing/2014/main" id="{00000000-0008-0000-0200-000027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40" name="Text Box 2">
          <a:extLst>
            <a:ext uri="{FF2B5EF4-FFF2-40B4-BE49-F238E27FC236}">
              <a16:creationId xmlns:a16="http://schemas.microsoft.com/office/drawing/2014/main" id="{00000000-0008-0000-0200-000028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41" name="Text Box 2">
          <a:extLst>
            <a:ext uri="{FF2B5EF4-FFF2-40B4-BE49-F238E27FC236}">
              <a16:creationId xmlns:a16="http://schemas.microsoft.com/office/drawing/2014/main" id="{00000000-0008-0000-0200-000029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42" name="Text Box 2">
          <a:extLst>
            <a:ext uri="{FF2B5EF4-FFF2-40B4-BE49-F238E27FC236}">
              <a16:creationId xmlns:a16="http://schemas.microsoft.com/office/drawing/2014/main" id="{00000000-0008-0000-0200-00002A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43" name="Text Box 2">
          <a:extLst>
            <a:ext uri="{FF2B5EF4-FFF2-40B4-BE49-F238E27FC236}">
              <a16:creationId xmlns:a16="http://schemas.microsoft.com/office/drawing/2014/main" id="{00000000-0008-0000-0200-00002B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44" name="Text Box 2">
          <a:extLst>
            <a:ext uri="{FF2B5EF4-FFF2-40B4-BE49-F238E27FC236}">
              <a16:creationId xmlns:a16="http://schemas.microsoft.com/office/drawing/2014/main" id="{00000000-0008-0000-0200-00002C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45" name="Text Box 2">
          <a:extLst>
            <a:ext uri="{FF2B5EF4-FFF2-40B4-BE49-F238E27FC236}">
              <a16:creationId xmlns:a16="http://schemas.microsoft.com/office/drawing/2014/main" id="{00000000-0008-0000-0200-00002D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46" name="Text Box 2">
          <a:extLst>
            <a:ext uri="{FF2B5EF4-FFF2-40B4-BE49-F238E27FC236}">
              <a16:creationId xmlns:a16="http://schemas.microsoft.com/office/drawing/2014/main" id="{00000000-0008-0000-0200-00002E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47" name="Text Box 2">
          <a:extLst>
            <a:ext uri="{FF2B5EF4-FFF2-40B4-BE49-F238E27FC236}">
              <a16:creationId xmlns:a16="http://schemas.microsoft.com/office/drawing/2014/main" id="{00000000-0008-0000-0200-00002F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48" name="Text Box 2">
          <a:extLst>
            <a:ext uri="{FF2B5EF4-FFF2-40B4-BE49-F238E27FC236}">
              <a16:creationId xmlns:a16="http://schemas.microsoft.com/office/drawing/2014/main" id="{00000000-0008-0000-0200-000030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49" name="Text Box 2">
          <a:extLst>
            <a:ext uri="{FF2B5EF4-FFF2-40B4-BE49-F238E27FC236}">
              <a16:creationId xmlns:a16="http://schemas.microsoft.com/office/drawing/2014/main" id="{00000000-0008-0000-0200-000031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50" name="Text Box 2">
          <a:extLst>
            <a:ext uri="{FF2B5EF4-FFF2-40B4-BE49-F238E27FC236}">
              <a16:creationId xmlns:a16="http://schemas.microsoft.com/office/drawing/2014/main" id="{00000000-0008-0000-0200-000032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51" name="Text Box 2">
          <a:extLst>
            <a:ext uri="{FF2B5EF4-FFF2-40B4-BE49-F238E27FC236}">
              <a16:creationId xmlns:a16="http://schemas.microsoft.com/office/drawing/2014/main" id="{00000000-0008-0000-0200-000033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52" name="Text Box 2">
          <a:extLst>
            <a:ext uri="{FF2B5EF4-FFF2-40B4-BE49-F238E27FC236}">
              <a16:creationId xmlns:a16="http://schemas.microsoft.com/office/drawing/2014/main" id="{00000000-0008-0000-0200-000034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53" name="Text Box 2">
          <a:extLst>
            <a:ext uri="{FF2B5EF4-FFF2-40B4-BE49-F238E27FC236}">
              <a16:creationId xmlns:a16="http://schemas.microsoft.com/office/drawing/2014/main" id="{00000000-0008-0000-0200-000035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54" name="Text Box 2">
          <a:extLst>
            <a:ext uri="{FF2B5EF4-FFF2-40B4-BE49-F238E27FC236}">
              <a16:creationId xmlns:a16="http://schemas.microsoft.com/office/drawing/2014/main" id="{00000000-0008-0000-0200-000036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55" name="Text Box 2">
          <a:extLst>
            <a:ext uri="{FF2B5EF4-FFF2-40B4-BE49-F238E27FC236}">
              <a16:creationId xmlns:a16="http://schemas.microsoft.com/office/drawing/2014/main" id="{00000000-0008-0000-0200-000037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56" name="Text Box 2">
          <a:extLst>
            <a:ext uri="{FF2B5EF4-FFF2-40B4-BE49-F238E27FC236}">
              <a16:creationId xmlns:a16="http://schemas.microsoft.com/office/drawing/2014/main" id="{00000000-0008-0000-0200-000038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57" name="Text Box 2">
          <a:extLst>
            <a:ext uri="{FF2B5EF4-FFF2-40B4-BE49-F238E27FC236}">
              <a16:creationId xmlns:a16="http://schemas.microsoft.com/office/drawing/2014/main" id="{00000000-0008-0000-0200-000039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58" name="Text Box 2">
          <a:extLst>
            <a:ext uri="{FF2B5EF4-FFF2-40B4-BE49-F238E27FC236}">
              <a16:creationId xmlns:a16="http://schemas.microsoft.com/office/drawing/2014/main" id="{00000000-0008-0000-0200-00003A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59" name="Text Box 2">
          <a:extLst>
            <a:ext uri="{FF2B5EF4-FFF2-40B4-BE49-F238E27FC236}">
              <a16:creationId xmlns:a16="http://schemas.microsoft.com/office/drawing/2014/main" id="{00000000-0008-0000-0200-00003B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60" name="Text Box 2">
          <a:extLst>
            <a:ext uri="{FF2B5EF4-FFF2-40B4-BE49-F238E27FC236}">
              <a16:creationId xmlns:a16="http://schemas.microsoft.com/office/drawing/2014/main" id="{00000000-0008-0000-0200-00003C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61" name="Text Box 2">
          <a:extLst>
            <a:ext uri="{FF2B5EF4-FFF2-40B4-BE49-F238E27FC236}">
              <a16:creationId xmlns:a16="http://schemas.microsoft.com/office/drawing/2014/main" id="{00000000-0008-0000-0200-00003D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62" name="Text Box 2">
          <a:extLst>
            <a:ext uri="{FF2B5EF4-FFF2-40B4-BE49-F238E27FC236}">
              <a16:creationId xmlns:a16="http://schemas.microsoft.com/office/drawing/2014/main" id="{00000000-0008-0000-0200-00003E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63" name="Text Box 2">
          <a:extLst>
            <a:ext uri="{FF2B5EF4-FFF2-40B4-BE49-F238E27FC236}">
              <a16:creationId xmlns:a16="http://schemas.microsoft.com/office/drawing/2014/main" id="{00000000-0008-0000-0200-00003F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64" name="Text Box 2">
          <a:extLst>
            <a:ext uri="{FF2B5EF4-FFF2-40B4-BE49-F238E27FC236}">
              <a16:creationId xmlns:a16="http://schemas.microsoft.com/office/drawing/2014/main" id="{00000000-0008-0000-0200-000040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65" name="Text Box 2">
          <a:extLst>
            <a:ext uri="{FF2B5EF4-FFF2-40B4-BE49-F238E27FC236}">
              <a16:creationId xmlns:a16="http://schemas.microsoft.com/office/drawing/2014/main" id="{00000000-0008-0000-0200-000041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66" name="Text Box 2">
          <a:extLst>
            <a:ext uri="{FF2B5EF4-FFF2-40B4-BE49-F238E27FC236}">
              <a16:creationId xmlns:a16="http://schemas.microsoft.com/office/drawing/2014/main" id="{00000000-0008-0000-0200-000042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67" name="Text Box 2">
          <a:extLst>
            <a:ext uri="{FF2B5EF4-FFF2-40B4-BE49-F238E27FC236}">
              <a16:creationId xmlns:a16="http://schemas.microsoft.com/office/drawing/2014/main" id="{00000000-0008-0000-0200-000043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68" name="Text Box 2">
          <a:extLst>
            <a:ext uri="{FF2B5EF4-FFF2-40B4-BE49-F238E27FC236}">
              <a16:creationId xmlns:a16="http://schemas.microsoft.com/office/drawing/2014/main" id="{00000000-0008-0000-0200-000044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69" name="Text Box 2">
          <a:extLst>
            <a:ext uri="{FF2B5EF4-FFF2-40B4-BE49-F238E27FC236}">
              <a16:creationId xmlns:a16="http://schemas.microsoft.com/office/drawing/2014/main" id="{00000000-0008-0000-0200-000045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70" name="Text Box 2">
          <a:extLst>
            <a:ext uri="{FF2B5EF4-FFF2-40B4-BE49-F238E27FC236}">
              <a16:creationId xmlns:a16="http://schemas.microsoft.com/office/drawing/2014/main" id="{00000000-0008-0000-0200-000046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71" name="Text Box 2">
          <a:extLst>
            <a:ext uri="{FF2B5EF4-FFF2-40B4-BE49-F238E27FC236}">
              <a16:creationId xmlns:a16="http://schemas.microsoft.com/office/drawing/2014/main" id="{00000000-0008-0000-0200-000047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72" name="Text Box 2">
          <a:extLst>
            <a:ext uri="{FF2B5EF4-FFF2-40B4-BE49-F238E27FC236}">
              <a16:creationId xmlns:a16="http://schemas.microsoft.com/office/drawing/2014/main" id="{00000000-0008-0000-0200-000048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73" name="Text Box 2">
          <a:extLst>
            <a:ext uri="{FF2B5EF4-FFF2-40B4-BE49-F238E27FC236}">
              <a16:creationId xmlns:a16="http://schemas.microsoft.com/office/drawing/2014/main" id="{00000000-0008-0000-0200-000049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74" name="Text Box 2">
          <a:extLst>
            <a:ext uri="{FF2B5EF4-FFF2-40B4-BE49-F238E27FC236}">
              <a16:creationId xmlns:a16="http://schemas.microsoft.com/office/drawing/2014/main" id="{00000000-0008-0000-0200-00004A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75" name="Text Box 2">
          <a:extLst>
            <a:ext uri="{FF2B5EF4-FFF2-40B4-BE49-F238E27FC236}">
              <a16:creationId xmlns:a16="http://schemas.microsoft.com/office/drawing/2014/main" id="{00000000-0008-0000-0200-00004B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76" name="Text Box 2">
          <a:extLst>
            <a:ext uri="{FF2B5EF4-FFF2-40B4-BE49-F238E27FC236}">
              <a16:creationId xmlns:a16="http://schemas.microsoft.com/office/drawing/2014/main" id="{00000000-0008-0000-0200-00004C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77" name="Text Box 2">
          <a:extLst>
            <a:ext uri="{FF2B5EF4-FFF2-40B4-BE49-F238E27FC236}">
              <a16:creationId xmlns:a16="http://schemas.microsoft.com/office/drawing/2014/main" id="{00000000-0008-0000-0200-00004D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78" name="Text Box 2">
          <a:extLst>
            <a:ext uri="{FF2B5EF4-FFF2-40B4-BE49-F238E27FC236}">
              <a16:creationId xmlns:a16="http://schemas.microsoft.com/office/drawing/2014/main" id="{00000000-0008-0000-0200-00004E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9" name="Text Box 2">
          <a:extLst>
            <a:ext uri="{FF2B5EF4-FFF2-40B4-BE49-F238E27FC236}">
              <a16:creationId xmlns:a16="http://schemas.microsoft.com/office/drawing/2014/main" id="{00000000-0008-0000-0200-00004F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80" name="Text Box 2">
          <a:extLst>
            <a:ext uri="{FF2B5EF4-FFF2-40B4-BE49-F238E27FC236}">
              <a16:creationId xmlns:a16="http://schemas.microsoft.com/office/drawing/2014/main" id="{00000000-0008-0000-0200-000050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81" name="Text Box 2">
          <a:extLst>
            <a:ext uri="{FF2B5EF4-FFF2-40B4-BE49-F238E27FC236}">
              <a16:creationId xmlns:a16="http://schemas.microsoft.com/office/drawing/2014/main" id="{00000000-0008-0000-0200-000051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82" name="Text Box 2">
          <a:extLst>
            <a:ext uri="{FF2B5EF4-FFF2-40B4-BE49-F238E27FC236}">
              <a16:creationId xmlns:a16="http://schemas.microsoft.com/office/drawing/2014/main" id="{00000000-0008-0000-0200-000052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83" name="Text Box 2">
          <a:extLst>
            <a:ext uri="{FF2B5EF4-FFF2-40B4-BE49-F238E27FC236}">
              <a16:creationId xmlns:a16="http://schemas.microsoft.com/office/drawing/2014/main" id="{00000000-0008-0000-0200-000053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84" name="Text Box 2">
          <a:extLst>
            <a:ext uri="{FF2B5EF4-FFF2-40B4-BE49-F238E27FC236}">
              <a16:creationId xmlns:a16="http://schemas.microsoft.com/office/drawing/2014/main" id="{00000000-0008-0000-0200-000054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85" name="Text Box 2">
          <a:extLst>
            <a:ext uri="{FF2B5EF4-FFF2-40B4-BE49-F238E27FC236}">
              <a16:creationId xmlns:a16="http://schemas.microsoft.com/office/drawing/2014/main" id="{00000000-0008-0000-0200-000055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86" name="Text Box 2">
          <a:extLst>
            <a:ext uri="{FF2B5EF4-FFF2-40B4-BE49-F238E27FC236}">
              <a16:creationId xmlns:a16="http://schemas.microsoft.com/office/drawing/2014/main" id="{00000000-0008-0000-0200-000056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87" name="Text Box 2">
          <a:extLst>
            <a:ext uri="{FF2B5EF4-FFF2-40B4-BE49-F238E27FC236}">
              <a16:creationId xmlns:a16="http://schemas.microsoft.com/office/drawing/2014/main" id="{00000000-0008-0000-0200-000057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88" name="Text Box 2">
          <a:extLst>
            <a:ext uri="{FF2B5EF4-FFF2-40B4-BE49-F238E27FC236}">
              <a16:creationId xmlns:a16="http://schemas.microsoft.com/office/drawing/2014/main" id="{00000000-0008-0000-0200-000058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89" name="Text Box 2">
          <a:extLst>
            <a:ext uri="{FF2B5EF4-FFF2-40B4-BE49-F238E27FC236}">
              <a16:creationId xmlns:a16="http://schemas.microsoft.com/office/drawing/2014/main" id="{00000000-0008-0000-0200-000059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90" name="Text Box 2">
          <a:extLst>
            <a:ext uri="{FF2B5EF4-FFF2-40B4-BE49-F238E27FC236}">
              <a16:creationId xmlns:a16="http://schemas.microsoft.com/office/drawing/2014/main" id="{00000000-0008-0000-0200-00005A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91" name="Text Box 2">
          <a:extLst>
            <a:ext uri="{FF2B5EF4-FFF2-40B4-BE49-F238E27FC236}">
              <a16:creationId xmlns:a16="http://schemas.microsoft.com/office/drawing/2014/main" id="{00000000-0008-0000-0200-00005B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92" name="Text Box 2">
          <a:extLst>
            <a:ext uri="{FF2B5EF4-FFF2-40B4-BE49-F238E27FC236}">
              <a16:creationId xmlns:a16="http://schemas.microsoft.com/office/drawing/2014/main" id="{00000000-0008-0000-0200-00005C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93" name="Text Box 2">
          <a:extLst>
            <a:ext uri="{FF2B5EF4-FFF2-40B4-BE49-F238E27FC236}">
              <a16:creationId xmlns:a16="http://schemas.microsoft.com/office/drawing/2014/main" id="{00000000-0008-0000-0200-00005D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94" name="Text Box 2">
          <a:extLst>
            <a:ext uri="{FF2B5EF4-FFF2-40B4-BE49-F238E27FC236}">
              <a16:creationId xmlns:a16="http://schemas.microsoft.com/office/drawing/2014/main" id="{00000000-0008-0000-0200-00005E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95" name="Text Box 2">
          <a:extLst>
            <a:ext uri="{FF2B5EF4-FFF2-40B4-BE49-F238E27FC236}">
              <a16:creationId xmlns:a16="http://schemas.microsoft.com/office/drawing/2014/main" id="{00000000-0008-0000-0200-00005F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96" name="Text Box 2">
          <a:extLst>
            <a:ext uri="{FF2B5EF4-FFF2-40B4-BE49-F238E27FC236}">
              <a16:creationId xmlns:a16="http://schemas.microsoft.com/office/drawing/2014/main" id="{00000000-0008-0000-0200-000060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97" name="Text Box 2">
          <a:extLst>
            <a:ext uri="{FF2B5EF4-FFF2-40B4-BE49-F238E27FC236}">
              <a16:creationId xmlns:a16="http://schemas.microsoft.com/office/drawing/2014/main" id="{00000000-0008-0000-0200-000061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98" name="Text Box 2">
          <a:extLst>
            <a:ext uri="{FF2B5EF4-FFF2-40B4-BE49-F238E27FC236}">
              <a16:creationId xmlns:a16="http://schemas.microsoft.com/office/drawing/2014/main" id="{00000000-0008-0000-0200-00006200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99" name="Text Box 2">
          <a:extLst>
            <a:ext uri="{FF2B5EF4-FFF2-40B4-BE49-F238E27FC236}">
              <a16:creationId xmlns:a16="http://schemas.microsoft.com/office/drawing/2014/main" id="{00000000-0008-0000-0200-000063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00" name="Text Box 2">
          <a:extLst>
            <a:ext uri="{FF2B5EF4-FFF2-40B4-BE49-F238E27FC236}">
              <a16:creationId xmlns:a16="http://schemas.microsoft.com/office/drawing/2014/main" id="{00000000-0008-0000-0200-000064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01" name="Text Box 2">
          <a:extLst>
            <a:ext uri="{FF2B5EF4-FFF2-40B4-BE49-F238E27FC236}">
              <a16:creationId xmlns:a16="http://schemas.microsoft.com/office/drawing/2014/main" id="{00000000-0008-0000-0200-000065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02" name="Text Box 2">
          <a:extLst>
            <a:ext uri="{FF2B5EF4-FFF2-40B4-BE49-F238E27FC236}">
              <a16:creationId xmlns:a16="http://schemas.microsoft.com/office/drawing/2014/main" id="{00000000-0008-0000-0200-000066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03" name="Text Box 2">
          <a:extLst>
            <a:ext uri="{FF2B5EF4-FFF2-40B4-BE49-F238E27FC236}">
              <a16:creationId xmlns:a16="http://schemas.microsoft.com/office/drawing/2014/main" id="{00000000-0008-0000-0200-000067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04" name="Text Box 2">
          <a:extLst>
            <a:ext uri="{FF2B5EF4-FFF2-40B4-BE49-F238E27FC236}">
              <a16:creationId xmlns:a16="http://schemas.microsoft.com/office/drawing/2014/main" id="{00000000-0008-0000-0200-000068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05" name="Text Box 2">
          <a:extLst>
            <a:ext uri="{FF2B5EF4-FFF2-40B4-BE49-F238E27FC236}">
              <a16:creationId xmlns:a16="http://schemas.microsoft.com/office/drawing/2014/main" id="{00000000-0008-0000-0200-000069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06" name="Text Box 2">
          <a:extLst>
            <a:ext uri="{FF2B5EF4-FFF2-40B4-BE49-F238E27FC236}">
              <a16:creationId xmlns:a16="http://schemas.microsoft.com/office/drawing/2014/main" id="{00000000-0008-0000-0200-00006A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07" name="Text Box 2">
          <a:extLst>
            <a:ext uri="{FF2B5EF4-FFF2-40B4-BE49-F238E27FC236}">
              <a16:creationId xmlns:a16="http://schemas.microsoft.com/office/drawing/2014/main" id="{00000000-0008-0000-0200-00006B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08" name="Text Box 2">
          <a:extLst>
            <a:ext uri="{FF2B5EF4-FFF2-40B4-BE49-F238E27FC236}">
              <a16:creationId xmlns:a16="http://schemas.microsoft.com/office/drawing/2014/main" id="{00000000-0008-0000-0200-00006C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09" name="Text Box 2">
          <a:extLst>
            <a:ext uri="{FF2B5EF4-FFF2-40B4-BE49-F238E27FC236}">
              <a16:creationId xmlns:a16="http://schemas.microsoft.com/office/drawing/2014/main" id="{00000000-0008-0000-0200-00006D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10" name="Text Box 2">
          <a:extLst>
            <a:ext uri="{FF2B5EF4-FFF2-40B4-BE49-F238E27FC236}">
              <a16:creationId xmlns:a16="http://schemas.microsoft.com/office/drawing/2014/main" id="{00000000-0008-0000-0200-00006E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11" name="Text Box 2">
          <a:extLst>
            <a:ext uri="{FF2B5EF4-FFF2-40B4-BE49-F238E27FC236}">
              <a16:creationId xmlns:a16="http://schemas.microsoft.com/office/drawing/2014/main" id="{00000000-0008-0000-0200-00006F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12" name="Text Box 2">
          <a:extLst>
            <a:ext uri="{FF2B5EF4-FFF2-40B4-BE49-F238E27FC236}">
              <a16:creationId xmlns:a16="http://schemas.microsoft.com/office/drawing/2014/main" id="{00000000-0008-0000-0200-000070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13" name="Text Box 2">
          <a:extLst>
            <a:ext uri="{FF2B5EF4-FFF2-40B4-BE49-F238E27FC236}">
              <a16:creationId xmlns:a16="http://schemas.microsoft.com/office/drawing/2014/main" id="{00000000-0008-0000-0200-000071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14" name="Text Box 2">
          <a:extLst>
            <a:ext uri="{FF2B5EF4-FFF2-40B4-BE49-F238E27FC236}">
              <a16:creationId xmlns:a16="http://schemas.microsoft.com/office/drawing/2014/main" id="{00000000-0008-0000-0200-000072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15" name="Text Box 2">
          <a:extLst>
            <a:ext uri="{FF2B5EF4-FFF2-40B4-BE49-F238E27FC236}">
              <a16:creationId xmlns:a16="http://schemas.microsoft.com/office/drawing/2014/main" id="{00000000-0008-0000-0200-000073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16" name="Text Box 2">
          <a:extLst>
            <a:ext uri="{FF2B5EF4-FFF2-40B4-BE49-F238E27FC236}">
              <a16:creationId xmlns:a16="http://schemas.microsoft.com/office/drawing/2014/main" id="{00000000-0008-0000-0200-000074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17" name="Text Box 2">
          <a:extLst>
            <a:ext uri="{FF2B5EF4-FFF2-40B4-BE49-F238E27FC236}">
              <a16:creationId xmlns:a16="http://schemas.microsoft.com/office/drawing/2014/main" id="{00000000-0008-0000-0200-000075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18" name="Text Box 2">
          <a:extLst>
            <a:ext uri="{FF2B5EF4-FFF2-40B4-BE49-F238E27FC236}">
              <a16:creationId xmlns:a16="http://schemas.microsoft.com/office/drawing/2014/main" id="{00000000-0008-0000-0200-000076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19" name="Text Box 2">
          <a:extLst>
            <a:ext uri="{FF2B5EF4-FFF2-40B4-BE49-F238E27FC236}">
              <a16:creationId xmlns:a16="http://schemas.microsoft.com/office/drawing/2014/main" id="{00000000-0008-0000-0200-000077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20" name="Text Box 2">
          <a:extLst>
            <a:ext uri="{FF2B5EF4-FFF2-40B4-BE49-F238E27FC236}">
              <a16:creationId xmlns:a16="http://schemas.microsoft.com/office/drawing/2014/main" id="{00000000-0008-0000-0200-000078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21" name="Text Box 2">
          <a:extLst>
            <a:ext uri="{FF2B5EF4-FFF2-40B4-BE49-F238E27FC236}">
              <a16:creationId xmlns:a16="http://schemas.microsoft.com/office/drawing/2014/main" id="{00000000-0008-0000-0200-000079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22" name="Text Box 2">
          <a:extLst>
            <a:ext uri="{FF2B5EF4-FFF2-40B4-BE49-F238E27FC236}">
              <a16:creationId xmlns:a16="http://schemas.microsoft.com/office/drawing/2014/main" id="{00000000-0008-0000-0200-00007A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23" name="Text Box 2">
          <a:extLst>
            <a:ext uri="{FF2B5EF4-FFF2-40B4-BE49-F238E27FC236}">
              <a16:creationId xmlns:a16="http://schemas.microsoft.com/office/drawing/2014/main" id="{00000000-0008-0000-0200-00007B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24" name="Text Box 2">
          <a:extLst>
            <a:ext uri="{FF2B5EF4-FFF2-40B4-BE49-F238E27FC236}">
              <a16:creationId xmlns:a16="http://schemas.microsoft.com/office/drawing/2014/main" id="{00000000-0008-0000-0200-00007C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25" name="Text Box 2">
          <a:extLst>
            <a:ext uri="{FF2B5EF4-FFF2-40B4-BE49-F238E27FC236}">
              <a16:creationId xmlns:a16="http://schemas.microsoft.com/office/drawing/2014/main" id="{00000000-0008-0000-0200-00007D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26" name="Text Box 2">
          <a:extLst>
            <a:ext uri="{FF2B5EF4-FFF2-40B4-BE49-F238E27FC236}">
              <a16:creationId xmlns:a16="http://schemas.microsoft.com/office/drawing/2014/main" id="{00000000-0008-0000-0200-00007E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27" name="Text Box 2">
          <a:extLst>
            <a:ext uri="{FF2B5EF4-FFF2-40B4-BE49-F238E27FC236}">
              <a16:creationId xmlns:a16="http://schemas.microsoft.com/office/drawing/2014/main" id="{00000000-0008-0000-0200-00007F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28" name="Text Box 2">
          <a:extLst>
            <a:ext uri="{FF2B5EF4-FFF2-40B4-BE49-F238E27FC236}">
              <a16:creationId xmlns:a16="http://schemas.microsoft.com/office/drawing/2014/main" id="{00000000-0008-0000-0200-000080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29" name="Text Box 2">
          <a:extLst>
            <a:ext uri="{FF2B5EF4-FFF2-40B4-BE49-F238E27FC236}">
              <a16:creationId xmlns:a16="http://schemas.microsoft.com/office/drawing/2014/main" id="{00000000-0008-0000-0200-000081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30" name="Text Box 2">
          <a:extLst>
            <a:ext uri="{FF2B5EF4-FFF2-40B4-BE49-F238E27FC236}">
              <a16:creationId xmlns:a16="http://schemas.microsoft.com/office/drawing/2014/main" id="{00000000-0008-0000-0200-000082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31" name="Text Box 2">
          <a:extLst>
            <a:ext uri="{FF2B5EF4-FFF2-40B4-BE49-F238E27FC236}">
              <a16:creationId xmlns:a16="http://schemas.microsoft.com/office/drawing/2014/main" id="{00000000-0008-0000-0200-000083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32" name="Text Box 2">
          <a:extLst>
            <a:ext uri="{FF2B5EF4-FFF2-40B4-BE49-F238E27FC236}">
              <a16:creationId xmlns:a16="http://schemas.microsoft.com/office/drawing/2014/main" id="{00000000-0008-0000-0200-000084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33" name="Text Box 2">
          <a:extLst>
            <a:ext uri="{FF2B5EF4-FFF2-40B4-BE49-F238E27FC236}">
              <a16:creationId xmlns:a16="http://schemas.microsoft.com/office/drawing/2014/main" id="{00000000-0008-0000-0200-000085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34" name="Text Box 2">
          <a:extLst>
            <a:ext uri="{FF2B5EF4-FFF2-40B4-BE49-F238E27FC236}">
              <a16:creationId xmlns:a16="http://schemas.microsoft.com/office/drawing/2014/main" id="{00000000-0008-0000-0200-000086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35" name="Text Box 2">
          <a:extLst>
            <a:ext uri="{FF2B5EF4-FFF2-40B4-BE49-F238E27FC236}">
              <a16:creationId xmlns:a16="http://schemas.microsoft.com/office/drawing/2014/main" id="{00000000-0008-0000-0200-000087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36" name="Text Box 2">
          <a:extLst>
            <a:ext uri="{FF2B5EF4-FFF2-40B4-BE49-F238E27FC236}">
              <a16:creationId xmlns:a16="http://schemas.microsoft.com/office/drawing/2014/main" id="{00000000-0008-0000-0200-000088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37" name="Text Box 2">
          <a:extLst>
            <a:ext uri="{FF2B5EF4-FFF2-40B4-BE49-F238E27FC236}">
              <a16:creationId xmlns:a16="http://schemas.microsoft.com/office/drawing/2014/main" id="{00000000-0008-0000-0200-000089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38" name="Text Box 2">
          <a:extLst>
            <a:ext uri="{FF2B5EF4-FFF2-40B4-BE49-F238E27FC236}">
              <a16:creationId xmlns:a16="http://schemas.microsoft.com/office/drawing/2014/main" id="{00000000-0008-0000-0200-00008A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39" name="Text Box 2">
          <a:extLst>
            <a:ext uri="{FF2B5EF4-FFF2-40B4-BE49-F238E27FC236}">
              <a16:creationId xmlns:a16="http://schemas.microsoft.com/office/drawing/2014/main" id="{00000000-0008-0000-0200-00008B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40" name="Text Box 2">
          <a:extLst>
            <a:ext uri="{FF2B5EF4-FFF2-40B4-BE49-F238E27FC236}">
              <a16:creationId xmlns:a16="http://schemas.microsoft.com/office/drawing/2014/main" id="{00000000-0008-0000-0200-00008C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41" name="Text Box 2">
          <a:extLst>
            <a:ext uri="{FF2B5EF4-FFF2-40B4-BE49-F238E27FC236}">
              <a16:creationId xmlns:a16="http://schemas.microsoft.com/office/drawing/2014/main" id="{00000000-0008-0000-0200-00008D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42" name="Text Box 2">
          <a:extLst>
            <a:ext uri="{FF2B5EF4-FFF2-40B4-BE49-F238E27FC236}">
              <a16:creationId xmlns:a16="http://schemas.microsoft.com/office/drawing/2014/main" id="{00000000-0008-0000-0200-00008E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43" name="Text Box 2">
          <a:extLst>
            <a:ext uri="{FF2B5EF4-FFF2-40B4-BE49-F238E27FC236}">
              <a16:creationId xmlns:a16="http://schemas.microsoft.com/office/drawing/2014/main" id="{00000000-0008-0000-0200-00008F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44" name="Text Box 2">
          <a:extLst>
            <a:ext uri="{FF2B5EF4-FFF2-40B4-BE49-F238E27FC236}">
              <a16:creationId xmlns:a16="http://schemas.microsoft.com/office/drawing/2014/main" id="{00000000-0008-0000-0200-000090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45" name="Text Box 2">
          <a:extLst>
            <a:ext uri="{FF2B5EF4-FFF2-40B4-BE49-F238E27FC236}">
              <a16:creationId xmlns:a16="http://schemas.microsoft.com/office/drawing/2014/main" id="{00000000-0008-0000-0200-000091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46" name="Text Box 2">
          <a:extLst>
            <a:ext uri="{FF2B5EF4-FFF2-40B4-BE49-F238E27FC236}">
              <a16:creationId xmlns:a16="http://schemas.microsoft.com/office/drawing/2014/main" id="{00000000-0008-0000-0200-000092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47" name="Text Box 2">
          <a:extLst>
            <a:ext uri="{FF2B5EF4-FFF2-40B4-BE49-F238E27FC236}">
              <a16:creationId xmlns:a16="http://schemas.microsoft.com/office/drawing/2014/main" id="{00000000-0008-0000-0200-000093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48" name="Text Box 2">
          <a:extLst>
            <a:ext uri="{FF2B5EF4-FFF2-40B4-BE49-F238E27FC236}">
              <a16:creationId xmlns:a16="http://schemas.microsoft.com/office/drawing/2014/main" id="{00000000-0008-0000-0200-000094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49" name="Text Box 2">
          <a:extLst>
            <a:ext uri="{FF2B5EF4-FFF2-40B4-BE49-F238E27FC236}">
              <a16:creationId xmlns:a16="http://schemas.microsoft.com/office/drawing/2014/main" id="{00000000-0008-0000-0200-000095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50" name="Text Box 2">
          <a:extLst>
            <a:ext uri="{FF2B5EF4-FFF2-40B4-BE49-F238E27FC236}">
              <a16:creationId xmlns:a16="http://schemas.microsoft.com/office/drawing/2014/main" id="{00000000-0008-0000-0200-000096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51" name="Text Box 2">
          <a:extLst>
            <a:ext uri="{FF2B5EF4-FFF2-40B4-BE49-F238E27FC236}">
              <a16:creationId xmlns:a16="http://schemas.microsoft.com/office/drawing/2014/main" id="{00000000-0008-0000-0200-000097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52" name="Text Box 2">
          <a:extLst>
            <a:ext uri="{FF2B5EF4-FFF2-40B4-BE49-F238E27FC236}">
              <a16:creationId xmlns:a16="http://schemas.microsoft.com/office/drawing/2014/main" id="{00000000-0008-0000-0200-000098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53" name="Text Box 2">
          <a:extLst>
            <a:ext uri="{FF2B5EF4-FFF2-40B4-BE49-F238E27FC236}">
              <a16:creationId xmlns:a16="http://schemas.microsoft.com/office/drawing/2014/main" id="{00000000-0008-0000-0200-000099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54" name="Text Box 2">
          <a:extLst>
            <a:ext uri="{FF2B5EF4-FFF2-40B4-BE49-F238E27FC236}">
              <a16:creationId xmlns:a16="http://schemas.microsoft.com/office/drawing/2014/main" id="{00000000-0008-0000-0200-00009A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55" name="Text Box 2">
          <a:extLst>
            <a:ext uri="{FF2B5EF4-FFF2-40B4-BE49-F238E27FC236}">
              <a16:creationId xmlns:a16="http://schemas.microsoft.com/office/drawing/2014/main" id="{00000000-0008-0000-0200-00009B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56" name="Text Box 2">
          <a:extLst>
            <a:ext uri="{FF2B5EF4-FFF2-40B4-BE49-F238E27FC236}">
              <a16:creationId xmlns:a16="http://schemas.microsoft.com/office/drawing/2014/main" id="{00000000-0008-0000-0200-00009C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57" name="Text Box 2">
          <a:extLst>
            <a:ext uri="{FF2B5EF4-FFF2-40B4-BE49-F238E27FC236}">
              <a16:creationId xmlns:a16="http://schemas.microsoft.com/office/drawing/2014/main" id="{00000000-0008-0000-0200-00009D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58" name="Text Box 2">
          <a:extLst>
            <a:ext uri="{FF2B5EF4-FFF2-40B4-BE49-F238E27FC236}">
              <a16:creationId xmlns:a16="http://schemas.microsoft.com/office/drawing/2014/main" id="{00000000-0008-0000-0200-00009E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59" name="Text Box 2">
          <a:extLst>
            <a:ext uri="{FF2B5EF4-FFF2-40B4-BE49-F238E27FC236}">
              <a16:creationId xmlns:a16="http://schemas.microsoft.com/office/drawing/2014/main" id="{00000000-0008-0000-0200-00009F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60" name="Text Box 2">
          <a:extLst>
            <a:ext uri="{FF2B5EF4-FFF2-40B4-BE49-F238E27FC236}">
              <a16:creationId xmlns:a16="http://schemas.microsoft.com/office/drawing/2014/main" id="{00000000-0008-0000-0200-0000A0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61" name="Text Box 2">
          <a:extLst>
            <a:ext uri="{FF2B5EF4-FFF2-40B4-BE49-F238E27FC236}">
              <a16:creationId xmlns:a16="http://schemas.microsoft.com/office/drawing/2014/main" id="{00000000-0008-0000-0200-0000A1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62" name="Text Box 2">
          <a:extLst>
            <a:ext uri="{FF2B5EF4-FFF2-40B4-BE49-F238E27FC236}">
              <a16:creationId xmlns:a16="http://schemas.microsoft.com/office/drawing/2014/main" id="{00000000-0008-0000-0200-0000A2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63" name="Text Box 2">
          <a:extLst>
            <a:ext uri="{FF2B5EF4-FFF2-40B4-BE49-F238E27FC236}">
              <a16:creationId xmlns:a16="http://schemas.microsoft.com/office/drawing/2014/main" id="{00000000-0008-0000-0200-0000A3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64" name="Text Box 2">
          <a:extLst>
            <a:ext uri="{FF2B5EF4-FFF2-40B4-BE49-F238E27FC236}">
              <a16:creationId xmlns:a16="http://schemas.microsoft.com/office/drawing/2014/main" id="{00000000-0008-0000-0200-0000A4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65" name="Text Box 2">
          <a:extLst>
            <a:ext uri="{FF2B5EF4-FFF2-40B4-BE49-F238E27FC236}">
              <a16:creationId xmlns:a16="http://schemas.microsoft.com/office/drawing/2014/main" id="{00000000-0008-0000-0200-0000A5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66" name="Text Box 2">
          <a:extLst>
            <a:ext uri="{FF2B5EF4-FFF2-40B4-BE49-F238E27FC236}">
              <a16:creationId xmlns:a16="http://schemas.microsoft.com/office/drawing/2014/main" id="{00000000-0008-0000-0200-0000A6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67" name="Text Box 2">
          <a:extLst>
            <a:ext uri="{FF2B5EF4-FFF2-40B4-BE49-F238E27FC236}">
              <a16:creationId xmlns:a16="http://schemas.microsoft.com/office/drawing/2014/main" id="{00000000-0008-0000-0200-0000A7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68" name="Text Box 2">
          <a:extLst>
            <a:ext uri="{FF2B5EF4-FFF2-40B4-BE49-F238E27FC236}">
              <a16:creationId xmlns:a16="http://schemas.microsoft.com/office/drawing/2014/main" id="{00000000-0008-0000-0200-0000A8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69" name="Text Box 2">
          <a:extLst>
            <a:ext uri="{FF2B5EF4-FFF2-40B4-BE49-F238E27FC236}">
              <a16:creationId xmlns:a16="http://schemas.microsoft.com/office/drawing/2014/main" id="{00000000-0008-0000-0200-0000A9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70" name="Text Box 2">
          <a:extLst>
            <a:ext uri="{FF2B5EF4-FFF2-40B4-BE49-F238E27FC236}">
              <a16:creationId xmlns:a16="http://schemas.microsoft.com/office/drawing/2014/main" id="{00000000-0008-0000-0200-0000AA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71" name="Text Box 2">
          <a:extLst>
            <a:ext uri="{FF2B5EF4-FFF2-40B4-BE49-F238E27FC236}">
              <a16:creationId xmlns:a16="http://schemas.microsoft.com/office/drawing/2014/main" id="{00000000-0008-0000-0200-0000AB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72" name="Text Box 2">
          <a:extLst>
            <a:ext uri="{FF2B5EF4-FFF2-40B4-BE49-F238E27FC236}">
              <a16:creationId xmlns:a16="http://schemas.microsoft.com/office/drawing/2014/main" id="{00000000-0008-0000-0200-0000AC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73" name="Text Box 2">
          <a:extLst>
            <a:ext uri="{FF2B5EF4-FFF2-40B4-BE49-F238E27FC236}">
              <a16:creationId xmlns:a16="http://schemas.microsoft.com/office/drawing/2014/main" id="{00000000-0008-0000-0200-0000AD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74" name="Text Box 2">
          <a:extLst>
            <a:ext uri="{FF2B5EF4-FFF2-40B4-BE49-F238E27FC236}">
              <a16:creationId xmlns:a16="http://schemas.microsoft.com/office/drawing/2014/main" id="{00000000-0008-0000-0200-0000AE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75" name="Text Box 2">
          <a:extLst>
            <a:ext uri="{FF2B5EF4-FFF2-40B4-BE49-F238E27FC236}">
              <a16:creationId xmlns:a16="http://schemas.microsoft.com/office/drawing/2014/main" id="{00000000-0008-0000-0200-0000AF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76" name="Text Box 2">
          <a:extLst>
            <a:ext uri="{FF2B5EF4-FFF2-40B4-BE49-F238E27FC236}">
              <a16:creationId xmlns:a16="http://schemas.microsoft.com/office/drawing/2014/main" id="{00000000-0008-0000-0200-0000B0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77" name="Text Box 2">
          <a:extLst>
            <a:ext uri="{FF2B5EF4-FFF2-40B4-BE49-F238E27FC236}">
              <a16:creationId xmlns:a16="http://schemas.microsoft.com/office/drawing/2014/main" id="{00000000-0008-0000-0200-0000B1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178" name="Text Box 2">
          <a:extLst>
            <a:ext uri="{FF2B5EF4-FFF2-40B4-BE49-F238E27FC236}">
              <a16:creationId xmlns:a16="http://schemas.microsoft.com/office/drawing/2014/main" id="{00000000-0008-0000-0200-0000B2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79" name="Text Box 2">
          <a:extLst>
            <a:ext uri="{FF2B5EF4-FFF2-40B4-BE49-F238E27FC236}">
              <a16:creationId xmlns:a16="http://schemas.microsoft.com/office/drawing/2014/main" id="{00000000-0008-0000-0200-0000B3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80" name="Text Box 2">
          <a:extLst>
            <a:ext uri="{FF2B5EF4-FFF2-40B4-BE49-F238E27FC236}">
              <a16:creationId xmlns:a16="http://schemas.microsoft.com/office/drawing/2014/main" id="{00000000-0008-0000-0200-0000B4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81" name="Text Box 2">
          <a:extLst>
            <a:ext uri="{FF2B5EF4-FFF2-40B4-BE49-F238E27FC236}">
              <a16:creationId xmlns:a16="http://schemas.microsoft.com/office/drawing/2014/main" id="{00000000-0008-0000-0200-0000B5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82" name="Text Box 2">
          <a:extLst>
            <a:ext uri="{FF2B5EF4-FFF2-40B4-BE49-F238E27FC236}">
              <a16:creationId xmlns:a16="http://schemas.microsoft.com/office/drawing/2014/main" id="{00000000-0008-0000-0200-0000B6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83" name="Text Box 2">
          <a:extLst>
            <a:ext uri="{FF2B5EF4-FFF2-40B4-BE49-F238E27FC236}">
              <a16:creationId xmlns:a16="http://schemas.microsoft.com/office/drawing/2014/main" id="{00000000-0008-0000-0200-0000B7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84" name="Text Box 2">
          <a:extLst>
            <a:ext uri="{FF2B5EF4-FFF2-40B4-BE49-F238E27FC236}">
              <a16:creationId xmlns:a16="http://schemas.microsoft.com/office/drawing/2014/main" id="{00000000-0008-0000-0200-0000B8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85" name="Text Box 2">
          <a:extLst>
            <a:ext uri="{FF2B5EF4-FFF2-40B4-BE49-F238E27FC236}">
              <a16:creationId xmlns:a16="http://schemas.microsoft.com/office/drawing/2014/main" id="{00000000-0008-0000-0200-0000B9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86" name="Text Box 2">
          <a:extLst>
            <a:ext uri="{FF2B5EF4-FFF2-40B4-BE49-F238E27FC236}">
              <a16:creationId xmlns:a16="http://schemas.microsoft.com/office/drawing/2014/main" id="{00000000-0008-0000-0200-0000BA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87" name="Text Box 2">
          <a:extLst>
            <a:ext uri="{FF2B5EF4-FFF2-40B4-BE49-F238E27FC236}">
              <a16:creationId xmlns:a16="http://schemas.microsoft.com/office/drawing/2014/main" id="{00000000-0008-0000-0200-0000BB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88" name="Text Box 2">
          <a:extLst>
            <a:ext uri="{FF2B5EF4-FFF2-40B4-BE49-F238E27FC236}">
              <a16:creationId xmlns:a16="http://schemas.microsoft.com/office/drawing/2014/main" id="{00000000-0008-0000-0200-0000BC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89" name="Text Box 2">
          <a:extLst>
            <a:ext uri="{FF2B5EF4-FFF2-40B4-BE49-F238E27FC236}">
              <a16:creationId xmlns:a16="http://schemas.microsoft.com/office/drawing/2014/main" id="{00000000-0008-0000-0200-0000BD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90" name="Text Box 2">
          <a:extLst>
            <a:ext uri="{FF2B5EF4-FFF2-40B4-BE49-F238E27FC236}">
              <a16:creationId xmlns:a16="http://schemas.microsoft.com/office/drawing/2014/main" id="{00000000-0008-0000-0200-0000BE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91" name="Text Box 2">
          <a:extLst>
            <a:ext uri="{FF2B5EF4-FFF2-40B4-BE49-F238E27FC236}">
              <a16:creationId xmlns:a16="http://schemas.microsoft.com/office/drawing/2014/main" id="{00000000-0008-0000-0200-0000BF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92" name="Text Box 2">
          <a:extLst>
            <a:ext uri="{FF2B5EF4-FFF2-40B4-BE49-F238E27FC236}">
              <a16:creationId xmlns:a16="http://schemas.microsoft.com/office/drawing/2014/main" id="{00000000-0008-0000-0200-0000C0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93" name="Text Box 2">
          <a:extLst>
            <a:ext uri="{FF2B5EF4-FFF2-40B4-BE49-F238E27FC236}">
              <a16:creationId xmlns:a16="http://schemas.microsoft.com/office/drawing/2014/main" id="{00000000-0008-0000-0200-0000C1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94" name="Text Box 2">
          <a:extLst>
            <a:ext uri="{FF2B5EF4-FFF2-40B4-BE49-F238E27FC236}">
              <a16:creationId xmlns:a16="http://schemas.microsoft.com/office/drawing/2014/main" id="{00000000-0008-0000-0200-0000C2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95" name="Text Box 2">
          <a:extLst>
            <a:ext uri="{FF2B5EF4-FFF2-40B4-BE49-F238E27FC236}">
              <a16:creationId xmlns:a16="http://schemas.microsoft.com/office/drawing/2014/main" id="{00000000-0008-0000-0200-0000C3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96" name="Text Box 2">
          <a:extLst>
            <a:ext uri="{FF2B5EF4-FFF2-40B4-BE49-F238E27FC236}">
              <a16:creationId xmlns:a16="http://schemas.microsoft.com/office/drawing/2014/main" id="{00000000-0008-0000-0200-0000C4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97" name="Text Box 2">
          <a:extLst>
            <a:ext uri="{FF2B5EF4-FFF2-40B4-BE49-F238E27FC236}">
              <a16:creationId xmlns:a16="http://schemas.microsoft.com/office/drawing/2014/main" id="{00000000-0008-0000-0200-0000C5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198" name="Text Box 2">
          <a:extLst>
            <a:ext uri="{FF2B5EF4-FFF2-40B4-BE49-F238E27FC236}">
              <a16:creationId xmlns:a16="http://schemas.microsoft.com/office/drawing/2014/main" id="{00000000-0008-0000-0200-0000C600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199" name="Text Box 2">
          <a:extLst>
            <a:ext uri="{FF2B5EF4-FFF2-40B4-BE49-F238E27FC236}">
              <a16:creationId xmlns:a16="http://schemas.microsoft.com/office/drawing/2014/main" id="{00000000-0008-0000-0200-0000C7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00" name="Text Box 2">
          <a:extLst>
            <a:ext uri="{FF2B5EF4-FFF2-40B4-BE49-F238E27FC236}">
              <a16:creationId xmlns:a16="http://schemas.microsoft.com/office/drawing/2014/main" id="{00000000-0008-0000-0200-0000C8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01" name="Text Box 2">
          <a:extLst>
            <a:ext uri="{FF2B5EF4-FFF2-40B4-BE49-F238E27FC236}">
              <a16:creationId xmlns:a16="http://schemas.microsoft.com/office/drawing/2014/main" id="{00000000-0008-0000-0200-0000C9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02" name="Text Box 2">
          <a:extLst>
            <a:ext uri="{FF2B5EF4-FFF2-40B4-BE49-F238E27FC236}">
              <a16:creationId xmlns:a16="http://schemas.microsoft.com/office/drawing/2014/main" id="{00000000-0008-0000-0200-0000CA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03" name="Text Box 2">
          <a:extLst>
            <a:ext uri="{FF2B5EF4-FFF2-40B4-BE49-F238E27FC236}">
              <a16:creationId xmlns:a16="http://schemas.microsoft.com/office/drawing/2014/main" id="{00000000-0008-0000-0200-0000CB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04" name="Text Box 2">
          <a:extLst>
            <a:ext uri="{FF2B5EF4-FFF2-40B4-BE49-F238E27FC236}">
              <a16:creationId xmlns:a16="http://schemas.microsoft.com/office/drawing/2014/main" id="{00000000-0008-0000-0200-0000CC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05" name="Text Box 2">
          <a:extLst>
            <a:ext uri="{FF2B5EF4-FFF2-40B4-BE49-F238E27FC236}">
              <a16:creationId xmlns:a16="http://schemas.microsoft.com/office/drawing/2014/main" id="{00000000-0008-0000-0200-0000CD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06" name="Text Box 2">
          <a:extLst>
            <a:ext uri="{FF2B5EF4-FFF2-40B4-BE49-F238E27FC236}">
              <a16:creationId xmlns:a16="http://schemas.microsoft.com/office/drawing/2014/main" id="{00000000-0008-0000-0200-0000CE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07" name="Text Box 2">
          <a:extLst>
            <a:ext uri="{FF2B5EF4-FFF2-40B4-BE49-F238E27FC236}">
              <a16:creationId xmlns:a16="http://schemas.microsoft.com/office/drawing/2014/main" id="{00000000-0008-0000-0200-0000CF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08" name="Text Box 2">
          <a:extLst>
            <a:ext uri="{FF2B5EF4-FFF2-40B4-BE49-F238E27FC236}">
              <a16:creationId xmlns:a16="http://schemas.microsoft.com/office/drawing/2014/main" id="{00000000-0008-0000-0200-0000D0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09" name="Text Box 2">
          <a:extLst>
            <a:ext uri="{FF2B5EF4-FFF2-40B4-BE49-F238E27FC236}">
              <a16:creationId xmlns:a16="http://schemas.microsoft.com/office/drawing/2014/main" id="{00000000-0008-0000-0200-0000D1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10" name="Text Box 2">
          <a:extLst>
            <a:ext uri="{FF2B5EF4-FFF2-40B4-BE49-F238E27FC236}">
              <a16:creationId xmlns:a16="http://schemas.microsoft.com/office/drawing/2014/main" id="{00000000-0008-0000-0200-0000D2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11" name="Text Box 2">
          <a:extLst>
            <a:ext uri="{FF2B5EF4-FFF2-40B4-BE49-F238E27FC236}">
              <a16:creationId xmlns:a16="http://schemas.microsoft.com/office/drawing/2014/main" id="{00000000-0008-0000-0200-0000D3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12" name="Text Box 2">
          <a:extLst>
            <a:ext uri="{FF2B5EF4-FFF2-40B4-BE49-F238E27FC236}">
              <a16:creationId xmlns:a16="http://schemas.microsoft.com/office/drawing/2014/main" id="{00000000-0008-0000-0200-0000D4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13" name="Text Box 2">
          <a:extLst>
            <a:ext uri="{FF2B5EF4-FFF2-40B4-BE49-F238E27FC236}">
              <a16:creationId xmlns:a16="http://schemas.microsoft.com/office/drawing/2014/main" id="{00000000-0008-0000-0200-0000D5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14" name="Text Box 2">
          <a:extLst>
            <a:ext uri="{FF2B5EF4-FFF2-40B4-BE49-F238E27FC236}">
              <a16:creationId xmlns:a16="http://schemas.microsoft.com/office/drawing/2014/main" id="{00000000-0008-0000-0200-0000D6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15" name="Text Box 2">
          <a:extLst>
            <a:ext uri="{FF2B5EF4-FFF2-40B4-BE49-F238E27FC236}">
              <a16:creationId xmlns:a16="http://schemas.microsoft.com/office/drawing/2014/main" id="{00000000-0008-0000-0200-0000D7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16" name="Text Box 2">
          <a:extLst>
            <a:ext uri="{FF2B5EF4-FFF2-40B4-BE49-F238E27FC236}">
              <a16:creationId xmlns:a16="http://schemas.microsoft.com/office/drawing/2014/main" id="{00000000-0008-0000-0200-0000D8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17" name="Text Box 2">
          <a:extLst>
            <a:ext uri="{FF2B5EF4-FFF2-40B4-BE49-F238E27FC236}">
              <a16:creationId xmlns:a16="http://schemas.microsoft.com/office/drawing/2014/main" id="{00000000-0008-0000-0200-0000D9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218" name="Text Box 2">
          <a:extLst>
            <a:ext uri="{FF2B5EF4-FFF2-40B4-BE49-F238E27FC236}">
              <a16:creationId xmlns:a16="http://schemas.microsoft.com/office/drawing/2014/main" id="{00000000-0008-0000-0200-0000DA00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19" name="Text Box 2">
          <a:extLst>
            <a:ext uri="{FF2B5EF4-FFF2-40B4-BE49-F238E27FC236}">
              <a16:creationId xmlns:a16="http://schemas.microsoft.com/office/drawing/2014/main" id="{00000000-0008-0000-0200-0000DB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20" name="Text Box 2">
          <a:extLst>
            <a:ext uri="{FF2B5EF4-FFF2-40B4-BE49-F238E27FC236}">
              <a16:creationId xmlns:a16="http://schemas.microsoft.com/office/drawing/2014/main" id="{00000000-0008-0000-0200-0000DC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21" name="Text Box 2">
          <a:extLst>
            <a:ext uri="{FF2B5EF4-FFF2-40B4-BE49-F238E27FC236}">
              <a16:creationId xmlns:a16="http://schemas.microsoft.com/office/drawing/2014/main" id="{00000000-0008-0000-0200-0000DD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22" name="Text Box 2">
          <a:extLst>
            <a:ext uri="{FF2B5EF4-FFF2-40B4-BE49-F238E27FC236}">
              <a16:creationId xmlns:a16="http://schemas.microsoft.com/office/drawing/2014/main" id="{00000000-0008-0000-0200-0000DE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23" name="Text Box 2">
          <a:extLst>
            <a:ext uri="{FF2B5EF4-FFF2-40B4-BE49-F238E27FC236}">
              <a16:creationId xmlns:a16="http://schemas.microsoft.com/office/drawing/2014/main" id="{00000000-0008-0000-0200-0000DF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24" name="Text Box 2">
          <a:extLst>
            <a:ext uri="{FF2B5EF4-FFF2-40B4-BE49-F238E27FC236}">
              <a16:creationId xmlns:a16="http://schemas.microsoft.com/office/drawing/2014/main" id="{00000000-0008-0000-0200-0000E0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25" name="Text Box 2">
          <a:extLst>
            <a:ext uri="{FF2B5EF4-FFF2-40B4-BE49-F238E27FC236}">
              <a16:creationId xmlns:a16="http://schemas.microsoft.com/office/drawing/2014/main" id="{00000000-0008-0000-0200-0000E1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26" name="Text Box 2">
          <a:extLst>
            <a:ext uri="{FF2B5EF4-FFF2-40B4-BE49-F238E27FC236}">
              <a16:creationId xmlns:a16="http://schemas.microsoft.com/office/drawing/2014/main" id="{00000000-0008-0000-0200-0000E2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27" name="Text Box 2">
          <a:extLst>
            <a:ext uri="{FF2B5EF4-FFF2-40B4-BE49-F238E27FC236}">
              <a16:creationId xmlns:a16="http://schemas.microsoft.com/office/drawing/2014/main" id="{00000000-0008-0000-0200-0000E3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28" name="Text Box 2">
          <a:extLst>
            <a:ext uri="{FF2B5EF4-FFF2-40B4-BE49-F238E27FC236}">
              <a16:creationId xmlns:a16="http://schemas.microsoft.com/office/drawing/2014/main" id="{00000000-0008-0000-0200-0000E4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29" name="Text Box 2">
          <a:extLst>
            <a:ext uri="{FF2B5EF4-FFF2-40B4-BE49-F238E27FC236}">
              <a16:creationId xmlns:a16="http://schemas.microsoft.com/office/drawing/2014/main" id="{00000000-0008-0000-0200-0000E5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30" name="Text Box 2">
          <a:extLst>
            <a:ext uri="{FF2B5EF4-FFF2-40B4-BE49-F238E27FC236}">
              <a16:creationId xmlns:a16="http://schemas.microsoft.com/office/drawing/2014/main" id="{00000000-0008-0000-0200-0000E6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31" name="Text Box 2">
          <a:extLst>
            <a:ext uri="{FF2B5EF4-FFF2-40B4-BE49-F238E27FC236}">
              <a16:creationId xmlns:a16="http://schemas.microsoft.com/office/drawing/2014/main" id="{00000000-0008-0000-0200-0000E7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32" name="Text Box 2">
          <a:extLst>
            <a:ext uri="{FF2B5EF4-FFF2-40B4-BE49-F238E27FC236}">
              <a16:creationId xmlns:a16="http://schemas.microsoft.com/office/drawing/2014/main" id="{00000000-0008-0000-0200-0000E8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33" name="Text Box 2">
          <a:extLst>
            <a:ext uri="{FF2B5EF4-FFF2-40B4-BE49-F238E27FC236}">
              <a16:creationId xmlns:a16="http://schemas.microsoft.com/office/drawing/2014/main" id="{00000000-0008-0000-0200-0000E9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34" name="Text Box 2">
          <a:extLst>
            <a:ext uri="{FF2B5EF4-FFF2-40B4-BE49-F238E27FC236}">
              <a16:creationId xmlns:a16="http://schemas.microsoft.com/office/drawing/2014/main" id="{00000000-0008-0000-0200-0000EA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35" name="Text Box 2">
          <a:extLst>
            <a:ext uri="{FF2B5EF4-FFF2-40B4-BE49-F238E27FC236}">
              <a16:creationId xmlns:a16="http://schemas.microsoft.com/office/drawing/2014/main" id="{00000000-0008-0000-0200-0000EB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36" name="Text Box 2">
          <a:extLst>
            <a:ext uri="{FF2B5EF4-FFF2-40B4-BE49-F238E27FC236}">
              <a16:creationId xmlns:a16="http://schemas.microsoft.com/office/drawing/2014/main" id="{00000000-0008-0000-0200-0000EC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37" name="Text Box 2">
          <a:extLst>
            <a:ext uri="{FF2B5EF4-FFF2-40B4-BE49-F238E27FC236}">
              <a16:creationId xmlns:a16="http://schemas.microsoft.com/office/drawing/2014/main" id="{00000000-0008-0000-0200-0000ED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38" name="Text Box 2">
          <a:extLst>
            <a:ext uri="{FF2B5EF4-FFF2-40B4-BE49-F238E27FC236}">
              <a16:creationId xmlns:a16="http://schemas.microsoft.com/office/drawing/2014/main" id="{00000000-0008-0000-0200-0000EE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39" name="Text Box 2">
          <a:extLst>
            <a:ext uri="{FF2B5EF4-FFF2-40B4-BE49-F238E27FC236}">
              <a16:creationId xmlns:a16="http://schemas.microsoft.com/office/drawing/2014/main" id="{00000000-0008-0000-0200-0000EF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40" name="Text Box 2">
          <a:extLst>
            <a:ext uri="{FF2B5EF4-FFF2-40B4-BE49-F238E27FC236}">
              <a16:creationId xmlns:a16="http://schemas.microsoft.com/office/drawing/2014/main" id="{00000000-0008-0000-0200-0000F0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41" name="Text Box 2">
          <a:extLst>
            <a:ext uri="{FF2B5EF4-FFF2-40B4-BE49-F238E27FC236}">
              <a16:creationId xmlns:a16="http://schemas.microsoft.com/office/drawing/2014/main" id="{00000000-0008-0000-0200-0000F1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42" name="Text Box 2">
          <a:extLst>
            <a:ext uri="{FF2B5EF4-FFF2-40B4-BE49-F238E27FC236}">
              <a16:creationId xmlns:a16="http://schemas.microsoft.com/office/drawing/2014/main" id="{00000000-0008-0000-0200-0000F2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43" name="Text Box 2">
          <a:extLst>
            <a:ext uri="{FF2B5EF4-FFF2-40B4-BE49-F238E27FC236}">
              <a16:creationId xmlns:a16="http://schemas.microsoft.com/office/drawing/2014/main" id="{00000000-0008-0000-0200-0000F3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44" name="Text Box 2">
          <a:extLst>
            <a:ext uri="{FF2B5EF4-FFF2-40B4-BE49-F238E27FC236}">
              <a16:creationId xmlns:a16="http://schemas.microsoft.com/office/drawing/2014/main" id="{00000000-0008-0000-0200-0000F4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45" name="Text Box 2">
          <a:extLst>
            <a:ext uri="{FF2B5EF4-FFF2-40B4-BE49-F238E27FC236}">
              <a16:creationId xmlns:a16="http://schemas.microsoft.com/office/drawing/2014/main" id="{00000000-0008-0000-0200-0000F5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46" name="Text Box 2">
          <a:extLst>
            <a:ext uri="{FF2B5EF4-FFF2-40B4-BE49-F238E27FC236}">
              <a16:creationId xmlns:a16="http://schemas.microsoft.com/office/drawing/2014/main" id="{00000000-0008-0000-0200-0000F6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47" name="Text Box 2">
          <a:extLst>
            <a:ext uri="{FF2B5EF4-FFF2-40B4-BE49-F238E27FC236}">
              <a16:creationId xmlns:a16="http://schemas.microsoft.com/office/drawing/2014/main" id="{00000000-0008-0000-0200-0000F7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48" name="Text Box 2">
          <a:extLst>
            <a:ext uri="{FF2B5EF4-FFF2-40B4-BE49-F238E27FC236}">
              <a16:creationId xmlns:a16="http://schemas.microsoft.com/office/drawing/2014/main" id="{00000000-0008-0000-0200-0000F8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49" name="Text Box 2">
          <a:extLst>
            <a:ext uri="{FF2B5EF4-FFF2-40B4-BE49-F238E27FC236}">
              <a16:creationId xmlns:a16="http://schemas.microsoft.com/office/drawing/2014/main" id="{00000000-0008-0000-0200-0000F9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50" name="Text Box 2">
          <a:extLst>
            <a:ext uri="{FF2B5EF4-FFF2-40B4-BE49-F238E27FC236}">
              <a16:creationId xmlns:a16="http://schemas.microsoft.com/office/drawing/2014/main" id="{00000000-0008-0000-0200-0000FA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51" name="Text Box 2">
          <a:extLst>
            <a:ext uri="{FF2B5EF4-FFF2-40B4-BE49-F238E27FC236}">
              <a16:creationId xmlns:a16="http://schemas.microsoft.com/office/drawing/2014/main" id="{00000000-0008-0000-0200-0000FB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52" name="Text Box 2">
          <a:extLst>
            <a:ext uri="{FF2B5EF4-FFF2-40B4-BE49-F238E27FC236}">
              <a16:creationId xmlns:a16="http://schemas.microsoft.com/office/drawing/2014/main" id="{00000000-0008-0000-0200-0000FC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53" name="Text Box 2">
          <a:extLst>
            <a:ext uri="{FF2B5EF4-FFF2-40B4-BE49-F238E27FC236}">
              <a16:creationId xmlns:a16="http://schemas.microsoft.com/office/drawing/2014/main" id="{00000000-0008-0000-0200-0000FD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54" name="Text Box 2">
          <a:extLst>
            <a:ext uri="{FF2B5EF4-FFF2-40B4-BE49-F238E27FC236}">
              <a16:creationId xmlns:a16="http://schemas.microsoft.com/office/drawing/2014/main" id="{00000000-0008-0000-0200-0000FE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55" name="Text Box 2">
          <a:extLst>
            <a:ext uri="{FF2B5EF4-FFF2-40B4-BE49-F238E27FC236}">
              <a16:creationId xmlns:a16="http://schemas.microsoft.com/office/drawing/2014/main" id="{00000000-0008-0000-0200-0000FF00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56" name="Text Box 2">
          <a:extLst>
            <a:ext uri="{FF2B5EF4-FFF2-40B4-BE49-F238E27FC236}">
              <a16:creationId xmlns:a16="http://schemas.microsoft.com/office/drawing/2014/main" id="{00000000-0008-0000-0200-000000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57" name="Text Box 2">
          <a:extLst>
            <a:ext uri="{FF2B5EF4-FFF2-40B4-BE49-F238E27FC236}">
              <a16:creationId xmlns:a16="http://schemas.microsoft.com/office/drawing/2014/main" id="{00000000-0008-0000-0200-000001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58" name="Text Box 2">
          <a:extLst>
            <a:ext uri="{FF2B5EF4-FFF2-40B4-BE49-F238E27FC236}">
              <a16:creationId xmlns:a16="http://schemas.microsoft.com/office/drawing/2014/main" id="{00000000-0008-0000-0200-000002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59" name="Text Box 2">
          <a:extLst>
            <a:ext uri="{FF2B5EF4-FFF2-40B4-BE49-F238E27FC236}">
              <a16:creationId xmlns:a16="http://schemas.microsoft.com/office/drawing/2014/main" id="{00000000-0008-0000-0200-000003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60" name="Text Box 2">
          <a:extLst>
            <a:ext uri="{FF2B5EF4-FFF2-40B4-BE49-F238E27FC236}">
              <a16:creationId xmlns:a16="http://schemas.microsoft.com/office/drawing/2014/main" id="{00000000-0008-0000-0200-000004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61" name="Text Box 2">
          <a:extLst>
            <a:ext uri="{FF2B5EF4-FFF2-40B4-BE49-F238E27FC236}">
              <a16:creationId xmlns:a16="http://schemas.microsoft.com/office/drawing/2014/main" id="{00000000-0008-0000-0200-000005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62" name="Text Box 2">
          <a:extLst>
            <a:ext uri="{FF2B5EF4-FFF2-40B4-BE49-F238E27FC236}">
              <a16:creationId xmlns:a16="http://schemas.microsoft.com/office/drawing/2014/main" id="{00000000-0008-0000-0200-000006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63" name="Text Box 2">
          <a:extLst>
            <a:ext uri="{FF2B5EF4-FFF2-40B4-BE49-F238E27FC236}">
              <a16:creationId xmlns:a16="http://schemas.microsoft.com/office/drawing/2014/main" id="{00000000-0008-0000-0200-000007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64" name="Text Box 2">
          <a:extLst>
            <a:ext uri="{FF2B5EF4-FFF2-40B4-BE49-F238E27FC236}">
              <a16:creationId xmlns:a16="http://schemas.microsoft.com/office/drawing/2014/main" id="{00000000-0008-0000-0200-000008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65" name="Text Box 2">
          <a:extLst>
            <a:ext uri="{FF2B5EF4-FFF2-40B4-BE49-F238E27FC236}">
              <a16:creationId xmlns:a16="http://schemas.microsoft.com/office/drawing/2014/main" id="{00000000-0008-0000-0200-000009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66" name="Text Box 2">
          <a:extLst>
            <a:ext uri="{FF2B5EF4-FFF2-40B4-BE49-F238E27FC236}">
              <a16:creationId xmlns:a16="http://schemas.microsoft.com/office/drawing/2014/main" id="{00000000-0008-0000-0200-00000A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67" name="Text Box 2">
          <a:extLst>
            <a:ext uri="{FF2B5EF4-FFF2-40B4-BE49-F238E27FC236}">
              <a16:creationId xmlns:a16="http://schemas.microsoft.com/office/drawing/2014/main" id="{00000000-0008-0000-0200-00000B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68" name="Text Box 2">
          <a:extLst>
            <a:ext uri="{FF2B5EF4-FFF2-40B4-BE49-F238E27FC236}">
              <a16:creationId xmlns:a16="http://schemas.microsoft.com/office/drawing/2014/main" id="{00000000-0008-0000-0200-00000C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69" name="Text Box 2">
          <a:extLst>
            <a:ext uri="{FF2B5EF4-FFF2-40B4-BE49-F238E27FC236}">
              <a16:creationId xmlns:a16="http://schemas.microsoft.com/office/drawing/2014/main" id="{00000000-0008-0000-0200-00000D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70" name="Text Box 2">
          <a:extLst>
            <a:ext uri="{FF2B5EF4-FFF2-40B4-BE49-F238E27FC236}">
              <a16:creationId xmlns:a16="http://schemas.microsoft.com/office/drawing/2014/main" id="{00000000-0008-0000-0200-00000E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71" name="Text Box 2">
          <a:extLst>
            <a:ext uri="{FF2B5EF4-FFF2-40B4-BE49-F238E27FC236}">
              <a16:creationId xmlns:a16="http://schemas.microsoft.com/office/drawing/2014/main" id="{00000000-0008-0000-0200-00000F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72" name="Text Box 2">
          <a:extLst>
            <a:ext uri="{FF2B5EF4-FFF2-40B4-BE49-F238E27FC236}">
              <a16:creationId xmlns:a16="http://schemas.microsoft.com/office/drawing/2014/main" id="{00000000-0008-0000-0200-000010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73" name="Text Box 2">
          <a:extLst>
            <a:ext uri="{FF2B5EF4-FFF2-40B4-BE49-F238E27FC236}">
              <a16:creationId xmlns:a16="http://schemas.microsoft.com/office/drawing/2014/main" id="{00000000-0008-0000-0200-000011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74" name="Text Box 2">
          <a:extLst>
            <a:ext uri="{FF2B5EF4-FFF2-40B4-BE49-F238E27FC236}">
              <a16:creationId xmlns:a16="http://schemas.microsoft.com/office/drawing/2014/main" id="{00000000-0008-0000-0200-000012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75" name="Text Box 2">
          <a:extLst>
            <a:ext uri="{FF2B5EF4-FFF2-40B4-BE49-F238E27FC236}">
              <a16:creationId xmlns:a16="http://schemas.microsoft.com/office/drawing/2014/main" id="{00000000-0008-0000-0200-000013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76" name="Text Box 2">
          <a:extLst>
            <a:ext uri="{FF2B5EF4-FFF2-40B4-BE49-F238E27FC236}">
              <a16:creationId xmlns:a16="http://schemas.microsoft.com/office/drawing/2014/main" id="{00000000-0008-0000-0200-000014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77" name="Text Box 2">
          <a:extLst>
            <a:ext uri="{FF2B5EF4-FFF2-40B4-BE49-F238E27FC236}">
              <a16:creationId xmlns:a16="http://schemas.microsoft.com/office/drawing/2014/main" id="{00000000-0008-0000-0200-000015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78" name="Text Box 2">
          <a:extLst>
            <a:ext uri="{FF2B5EF4-FFF2-40B4-BE49-F238E27FC236}">
              <a16:creationId xmlns:a16="http://schemas.microsoft.com/office/drawing/2014/main" id="{00000000-0008-0000-0200-000016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79" name="Text Box 2">
          <a:extLst>
            <a:ext uri="{FF2B5EF4-FFF2-40B4-BE49-F238E27FC236}">
              <a16:creationId xmlns:a16="http://schemas.microsoft.com/office/drawing/2014/main" id="{00000000-0008-0000-0200-000017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80" name="Text Box 2">
          <a:extLst>
            <a:ext uri="{FF2B5EF4-FFF2-40B4-BE49-F238E27FC236}">
              <a16:creationId xmlns:a16="http://schemas.microsoft.com/office/drawing/2014/main" id="{00000000-0008-0000-0200-000018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81" name="Text Box 2">
          <a:extLst>
            <a:ext uri="{FF2B5EF4-FFF2-40B4-BE49-F238E27FC236}">
              <a16:creationId xmlns:a16="http://schemas.microsoft.com/office/drawing/2014/main" id="{00000000-0008-0000-0200-000019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82" name="Text Box 2">
          <a:extLst>
            <a:ext uri="{FF2B5EF4-FFF2-40B4-BE49-F238E27FC236}">
              <a16:creationId xmlns:a16="http://schemas.microsoft.com/office/drawing/2014/main" id="{00000000-0008-0000-0200-00001A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83" name="Text Box 2">
          <a:extLst>
            <a:ext uri="{FF2B5EF4-FFF2-40B4-BE49-F238E27FC236}">
              <a16:creationId xmlns:a16="http://schemas.microsoft.com/office/drawing/2014/main" id="{00000000-0008-0000-0200-00001B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84" name="Text Box 2">
          <a:extLst>
            <a:ext uri="{FF2B5EF4-FFF2-40B4-BE49-F238E27FC236}">
              <a16:creationId xmlns:a16="http://schemas.microsoft.com/office/drawing/2014/main" id="{00000000-0008-0000-0200-00001C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85" name="Text Box 2">
          <a:extLst>
            <a:ext uri="{FF2B5EF4-FFF2-40B4-BE49-F238E27FC236}">
              <a16:creationId xmlns:a16="http://schemas.microsoft.com/office/drawing/2014/main" id="{00000000-0008-0000-0200-00001D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86" name="Text Box 2">
          <a:extLst>
            <a:ext uri="{FF2B5EF4-FFF2-40B4-BE49-F238E27FC236}">
              <a16:creationId xmlns:a16="http://schemas.microsoft.com/office/drawing/2014/main" id="{00000000-0008-0000-0200-00001E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87" name="Text Box 2">
          <a:extLst>
            <a:ext uri="{FF2B5EF4-FFF2-40B4-BE49-F238E27FC236}">
              <a16:creationId xmlns:a16="http://schemas.microsoft.com/office/drawing/2014/main" id="{00000000-0008-0000-0200-00001F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88" name="Text Box 2">
          <a:extLst>
            <a:ext uri="{FF2B5EF4-FFF2-40B4-BE49-F238E27FC236}">
              <a16:creationId xmlns:a16="http://schemas.microsoft.com/office/drawing/2014/main" id="{00000000-0008-0000-0200-000020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89" name="Text Box 2">
          <a:extLst>
            <a:ext uri="{FF2B5EF4-FFF2-40B4-BE49-F238E27FC236}">
              <a16:creationId xmlns:a16="http://schemas.microsoft.com/office/drawing/2014/main" id="{00000000-0008-0000-0200-000021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90" name="Text Box 2">
          <a:extLst>
            <a:ext uri="{FF2B5EF4-FFF2-40B4-BE49-F238E27FC236}">
              <a16:creationId xmlns:a16="http://schemas.microsoft.com/office/drawing/2014/main" id="{00000000-0008-0000-0200-000022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91" name="Text Box 2">
          <a:extLst>
            <a:ext uri="{FF2B5EF4-FFF2-40B4-BE49-F238E27FC236}">
              <a16:creationId xmlns:a16="http://schemas.microsoft.com/office/drawing/2014/main" id="{00000000-0008-0000-0200-000023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92" name="Text Box 2">
          <a:extLst>
            <a:ext uri="{FF2B5EF4-FFF2-40B4-BE49-F238E27FC236}">
              <a16:creationId xmlns:a16="http://schemas.microsoft.com/office/drawing/2014/main" id="{00000000-0008-0000-0200-000024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93" name="Text Box 2">
          <a:extLst>
            <a:ext uri="{FF2B5EF4-FFF2-40B4-BE49-F238E27FC236}">
              <a16:creationId xmlns:a16="http://schemas.microsoft.com/office/drawing/2014/main" id="{00000000-0008-0000-0200-000025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94" name="Text Box 2">
          <a:extLst>
            <a:ext uri="{FF2B5EF4-FFF2-40B4-BE49-F238E27FC236}">
              <a16:creationId xmlns:a16="http://schemas.microsoft.com/office/drawing/2014/main" id="{00000000-0008-0000-0200-000026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95" name="Text Box 2">
          <a:extLst>
            <a:ext uri="{FF2B5EF4-FFF2-40B4-BE49-F238E27FC236}">
              <a16:creationId xmlns:a16="http://schemas.microsoft.com/office/drawing/2014/main" id="{00000000-0008-0000-0200-000027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96" name="Text Box 2">
          <a:extLst>
            <a:ext uri="{FF2B5EF4-FFF2-40B4-BE49-F238E27FC236}">
              <a16:creationId xmlns:a16="http://schemas.microsoft.com/office/drawing/2014/main" id="{00000000-0008-0000-0200-000028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97" name="Text Box 2">
          <a:extLst>
            <a:ext uri="{FF2B5EF4-FFF2-40B4-BE49-F238E27FC236}">
              <a16:creationId xmlns:a16="http://schemas.microsoft.com/office/drawing/2014/main" id="{00000000-0008-0000-0200-000029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98" name="Text Box 2">
          <a:extLst>
            <a:ext uri="{FF2B5EF4-FFF2-40B4-BE49-F238E27FC236}">
              <a16:creationId xmlns:a16="http://schemas.microsoft.com/office/drawing/2014/main" id="{00000000-0008-0000-0200-00002A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299" name="Text Box 2">
          <a:extLst>
            <a:ext uri="{FF2B5EF4-FFF2-40B4-BE49-F238E27FC236}">
              <a16:creationId xmlns:a16="http://schemas.microsoft.com/office/drawing/2014/main" id="{00000000-0008-0000-0200-00002B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00" name="Text Box 2">
          <a:extLst>
            <a:ext uri="{FF2B5EF4-FFF2-40B4-BE49-F238E27FC236}">
              <a16:creationId xmlns:a16="http://schemas.microsoft.com/office/drawing/2014/main" id="{00000000-0008-0000-0200-00002C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01" name="Text Box 2">
          <a:extLst>
            <a:ext uri="{FF2B5EF4-FFF2-40B4-BE49-F238E27FC236}">
              <a16:creationId xmlns:a16="http://schemas.microsoft.com/office/drawing/2014/main" id="{00000000-0008-0000-0200-00002D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02" name="Text Box 2">
          <a:extLst>
            <a:ext uri="{FF2B5EF4-FFF2-40B4-BE49-F238E27FC236}">
              <a16:creationId xmlns:a16="http://schemas.microsoft.com/office/drawing/2014/main" id="{00000000-0008-0000-0200-00002E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03" name="Text Box 2">
          <a:extLst>
            <a:ext uri="{FF2B5EF4-FFF2-40B4-BE49-F238E27FC236}">
              <a16:creationId xmlns:a16="http://schemas.microsoft.com/office/drawing/2014/main" id="{00000000-0008-0000-0200-00002F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04" name="Text Box 2">
          <a:extLst>
            <a:ext uri="{FF2B5EF4-FFF2-40B4-BE49-F238E27FC236}">
              <a16:creationId xmlns:a16="http://schemas.microsoft.com/office/drawing/2014/main" id="{00000000-0008-0000-0200-000030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05" name="Text Box 2">
          <a:extLst>
            <a:ext uri="{FF2B5EF4-FFF2-40B4-BE49-F238E27FC236}">
              <a16:creationId xmlns:a16="http://schemas.microsoft.com/office/drawing/2014/main" id="{00000000-0008-0000-0200-000031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06" name="Text Box 2">
          <a:extLst>
            <a:ext uri="{FF2B5EF4-FFF2-40B4-BE49-F238E27FC236}">
              <a16:creationId xmlns:a16="http://schemas.microsoft.com/office/drawing/2014/main" id="{00000000-0008-0000-0200-000032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07" name="Text Box 2">
          <a:extLst>
            <a:ext uri="{FF2B5EF4-FFF2-40B4-BE49-F238E27FC236}">
              <a16:creationId xmlns:a16="http://schemas.microsoft.com/office/drawing/2014/main" id="{00000000-0008-0000-0200-000033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08" name="Text Box 2">
          <a:extLst>
            <a:ext uri="{FF2B5EF4-FFF2-40B4-BE49-F238E27FC236}">
              <a16:creationId xmlns:a16="http://schemas.microsoft.com/office/drawing/2014/main" id="{00000000-0008-0000-0200-000034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09" name="Text Box 2">
          <a:extLst>
            <a:ext uri="{FF2B5EF4-FFF2-40B4-BE49-F238E27FC236}">
              <a16:creationId xmlns:a16="http://schemas.microsoft.com/office/drawing/2014/main" id="{00000000-0008-0000-0200-000035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10" name="Text Box 2">
          <a:extLst>
            <a:ext uri="{FF2B5EF4-FFF2-40B4-BE49-F238E27FC236}">
              <a16:creationId xmlns:a16="http://schemas.microsoft.com/office/drawing/2014/main" id="{00000000-0008-0000-0200-000036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11" name="Text Box 2">
          <a:extLst>
            <a:ext uri="{FF2B5EF4-FFF2-40B4-BE49-F238E27FC236}">
              <a16:creationId xmlns:a16="http://schemas.microsoft.com/office/drawing/2014/main" id="{00000000-0008-0000-0200-000037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12" name="Text Box 2">
          <a:extLst>
            <a:ext uri="{FF2B5EF4-FFF2-40B4-BE49-F238E27FC236}">
              <a16:creationId xmlns:a16="http://schemas.microsoft.com/office/drawing/2014/main" id="{00000000-0008-0000-0200-000038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13" name="Text Box 2">
          <a:extLst>
            <a:ext uri="{FF2B5EF4-FFF2-40B4-BE49-F238E27FC236}">
              <a16:creationId xmlns:a16="http://schemas.microsoft.com/office/drawing/2014/main" id="{00000000-0008-0000-0200-000039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14" name="Text Box 2">
          <a:extLst>
            <a:ext uri="{FF2B5EF4-FFF2-40B4-BE49-F238E27FC236}">
              <a16:creationId xmlns:a16="http://schemas.microsoft.com/office/drawing/2014/main" id="{00000000-0008-0000-0200-00003A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15" name="Text Box 2">
          <a:extLst>
            <a:ext uri="{FF2B5EF4-FFF2-40B4-BE49-F238E27FC236}">
              <a16:creationId xmlns:a16="http://schemas.microsoft.com/office/drawing/2014/main" id="{00000000-0008-0000-0200-00003B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16" name="Text Box 2">
          <a:extLst>
            <a:ext uri="{FF2B5EF4-FFF2-40B4-BE49-F238E27FC236}">
              <a16:creationId xmlns:a16="http://schemas.microsoft.com/office/drawing/2014/main" id="{00000000-0008-0000-0200-00003C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17" name="Text Box 2">
          <a:extLst>
            <a:ext uri="{FF2B5EF4-FFF2-40B4-BE49-F238E27FC236}">
              <a16:creationId xmlns:a16="http://schemas.microsoft.com/office/drawing/2014/main" id="{00000000-0008-0000-0200-00003D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18" name="Text Box 2">
          <a:extLst>
            <a:ext uri="{FF2B5EF4-FFF2-40B4-BE49-F238E27FC236}">
              <a16:creationId xmlns:a16="http://schemas.microsoft.com/office/drawing/2014/main" id="{00000000-0008-0000-0200-00003E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19" name="Text Box 2">
          <a:extLst>
            <a:ext uri="{FF2B5EF4-FFF2-40B4-BE49-F238E27FC236}">
              <a16:creationId xmlns:a16="http://schemas.microsoft.com/office/drawing/2014/main" id="{00000000-0008-0000-0200-00003F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20" name="Text Box 2">
          <a:extLst>
            <a:ext uri="{FF2B5EF4-FFF2-40B4-BE49-F238E27FC236}">
              <a16:creationId xmlns:a16="http://schemas.microsoft.com/office/drawing/2014/main" id="{00000000-0008-0000-0200-000040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21" name="Text Box 2">
          <a:extLst>
            <a:ext uri="{FF2B5EF4-FFF2-40B4-BE49-F238E27FC236}">
              <a16:creationId xmlns:a16="http://schemas.microsoft.com/office/drawing/2014/main" id="{00000000-0008-0000-0200-000041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22" name="Text Box 2">
          <a:extLst>
            <a:ext uri="{FF2B5EF4-FFF2-40B4-BE49-F238E27FC236}">
              <a16:creationId xmlns:a16="http://schemas.microsoft.com/office/drawing/2014/main" id="{00000000-0008-0000-0200-000042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23" name="Text Box 2">
          <a:extLst>
            <a:ext uri="{FF2B5EF4-FFF2-40B4-BE49-F238E27FC236}">
              <a16:creationId xmlns:a16="http://schemas.microsoft.com/office/drawing/2014/main" id="{00000000-0008-0000-0200-000043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24" name="Text Box 2">
          <a:extLst>
            <a:ext uri="{FF2B5EF4-FFF2-40B4-BE49-F238E27FC236}">
              <a16:creationId xmlns:a16="http://schemas.microsoft.com/office/drawing/2014/main" id="{00000000-0008-0000-0200-000044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25" name="Text Box 2">
          <a:extLst>
            <a:ext uri="{FF2B5EF4-FFF2-40B4-BE49-F238E27FC236}">
              <a16:creationId xmlns:a16="http://schemas.microsoft.com/office/drawing/2014/main" id="{00000000-0008-0000-0200-000045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26" name="Text Box 2">
          <a:extLst>
            <a:ext uri="{FF2B5EF4-FFF2-40B4-BE49-F238E27FC236}">
              <a16:creationId xmlns:a16="http://schemas.microsoft.com/office/drawing/2014/main" id="{00000000-0008-0000-0200-000046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27" name="Text Box 2">
          <a:extLst>
            <a:ext uri="{FF2B5EF4-FFF2-40B4-BE49-F238E27FC236}">
              <a16:creationId xmlns:a16="http://schemas.microsoft.com/office/drawing/2014/main" id="{00000000-0008-0000-0200-000047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28" name="Text Box 2">
          <a:extLst>
            <a:ext uri="{FF2B5EF4-FFF2-40B4-BE49-F238E27FC236}">
              <a16:creationId xmlns:a16="http://schemas.microsoft.com/office/drawing/2014/main" id="{00000000-0008-0000-0200-000048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29" name="Text Box 2">
          <a:extLst>
            <a:ext uri="{FF2B5EF4-FFF2-40B4-BE49-F238E27FC236}">
              <a16:creationId xmlns:a16="http://schemas.microsoft.com/office/drawing/2014/main" id="{00000000-0008-0000-0200-000049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30" name="Text Box 2">
          <a:extLst>
            <a:ext uri="{FF2B5EF4-FFF2-40B4-BE49-F238E27FC236}">
              <a16:creationId xmlns:a16="http://schemas.microsoft.com/office/drawing/2014/main" id="{00000000-0008-0000-0200-00004A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31" name="Text Box 2">
          <a:extLst>
            <a:ext uri="{FF2B5EF4-FFF2-40B4-BE49-F238E27FC236}">
              <a16:creationId xmlns:a16="http://schemas.microsoft.com/office/drawing/2014/main" id="{00000000-0008-0000-0200-00004B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32" name="Text Box 2">
          <a:extLst>
            <a:ext uri="{FF2B5EF4-FFF2-40B4-BE49-F238E27FC236}">
              <a16:creationId xmlns:a16="http://schemas.microsoft.com/office/drawing/2014/main" id="{00000000-0008-0000-0200-00004C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33" name="Text Box 2">
          <a:extLst>
            <a:ext uri="{FF2B5EF4-FFF2-40B4-BE49-F238E27FC236}">
              <a16:creationId xmlns:a16="http://schemas.microsoft.com/office/drawing/2014/main" id="{00000000-0008-0000-0200-00004D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34" name="Text Box 2">
          <a:extLst>
            <a:ext uri="{FF2B5EF4-FFF2-40B4-BE49-F238E27FC236}">
              <a16:creationId xmlns:a16="http://schemas.microsoft.com/office/drawing/2014/main" id="{00000000-0008-0000-0200-00004E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35" name="Text Box 2">
          <a:extLst>
            <a:ext uri="{FF2B5EF4-FFF2-40B4-BE49-F238E27FC236}">
              <a16:creationId xmlns:a16="http://schemas.microsoft.com/office/drawing/2014/main" id="{00000000-0008-0000-0200-00004F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36" name="Text Box 2">
          <a:extLst>
            <a:ext uri="{FF2B5EF4-FFF2-40B4-BE49-F238E27FC236}">
              <a16:creationId xmlns:a16="http://schemas.microsoft.com/office/drawing/2014/main" id="{00000000-0008-0000-0200-000050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37" name="Text Box 2">
          <a:extLst>
            <a:ext uri="{FF2B5EF4-FFF2-40B4-BE49-F238E27FC236}">
              <a16:creationId xmlns:a16="http://schemas.microsoft.com/office/drawing/2014/main" id="{00000000-0008-0000-0200-000051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209160</xdr:rowOff>
    </xdr:to>
    <xdr:sp macro="" textlink="">
      <xdr:nvSpPr>
        <xdr:cNvPr id="338" name="Text Box 2">
          <a:extLst>
            <a:ext uri="{FF2B5EF4-FFF2-40B4-BE49-F238E27FC236}">
              <a16:creationId xmlns:a16="http://schemas.microsoft.com/office/drawing/2014/main" id="{00000000-0008-0000-0200-000052010000}"/>
            </a:ext>
          </a:extLst>
        </xdr:cNvPr>
        <xdr:cNvSpPr/>
      </xdr:nvSpPr>
      <xdr:spPr>
        <a:xfrm>
          <a:off x="2039040" y="11052720"/>
          <a:ext cx="360" cy="209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227520</xdr:rowOff>
    </xdr:to>
    <xdr:sp macro="" textlink="">
      <xdr:nvSpPr>
        <xdr:cNvPr id="339" name="Text Box 2">
          <a:extLst>
            <a:ext uri="{FF2B5EF4-FFF2-40B4-BE49-F238E27FC236}">
              <a16:creationId xmlns:a16="http://schemas.microsoft.com/office/drawing/2014/main" id="{00000000-0008-0000-0200-000053010000}"/>
            </a:ext>
          </a:extLst>
        </xdr:cNvPr>
        <xdr:cNvSpPr/>
      </xdr:nvSpPr>
      <xdr:spPr>
        <a:xfrm>
          <a:off x="2039040" y="11052720"/>
          <a:ext cx="360" cy="552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227520</xdr:rowOff>
    </xdr:to>
    <xdr:sp macro="" textlink="">
      <xdr:nvSpPr>
        <xdr:cNvPr id="340" name="Text Box 2">
          <a:extLst>
            <a:ext uri="{FF2B5EF4-FFF2-40B4-BE49-F238E27FC236}">
              <a16:creationId xmlns:a16="http://schemas.microsoft.com/office/drawing/2014/main" id="{00000000-0008-0000-0200-000054010000}"/>
            </a:ext>
          </a:extLst>
        </xdr:cNvPr>
        <xdr:cNvSpPr/>
      </xdr:nvSpPr>
      <xdr:spPr>
        <a:xfrm>
          <a:off x="2039040" y="11052720"/>
          <a:ext cx="360" cy="552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227520</xdr:rowOff>
    </xdr:to>
    <xdr:sp macro="" textlink="">
      <xdr:nvSpPr>
        <xdr:cNvPr id="341" name="Text Box 2">
          <a:extLst>
            <a:ext uri="{FF2B5EF4-FFF2-40B4-BE49-F238E27FC236}">
              <a16:creationId xmlns:a16="http://schemas.microsoft.com/office/drawing/2014/main" id="{00000000-0008-0000-0200-000055010000}"/>
            </a:ext>
          </a:extLst>
        </xdr:cNvPr>
        <xdr:cNvSpPr/>
      </xdr:nvSpPr>
      <xdr:spPr>
        <a:xfrm>
          <a:off x="2039040" y="11052720"/>
          <a:ext cx="360" cy="552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227520</xdr:rowOff>
    </xdr:to>
    <xdr:sp macro="" textlink="">
      <xdr:nvSpPr>
        <xdr:cNvPr id="342" name="Text Box 2">
          <a:extLst>
            <a:ext uri="{FF2B5EF4-FFF2-40B4-BE49-F238E27FC236}">
              <a16:creationId xmlns:a16="http://schemas.microsoft.com/office/drawing/2014/main" id="{00000000-0008-0000-0200-000056010000}"/>
            </a:ext>
          </a:extLst>
        </xdr:cNvPr>
        <xdr:cNvSpPr/>
      </xdr:nvSpPr>
      <xdr:spPr>
        <a:xfrm>
          <a:off x="2039040" y="11052720"/>
          <a:ext cx="360" cy="552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227520</xdr:rowOff>
    </xdr:to>
    <xdr:sp macro="" textlink="">
      <xdr:nvSpPr>
        <xdr:cNvPr id="343" name="Text Box 2">
          <a:extLst>
            <a:ext uri="{FF2B5EF4-FFF2-40B4-BE49-F238E27FC236}">
              <a16:creationId xmlns:a16="http://schemas.microsoft.com/office/drawing/2014/main" id="{00000000-0008-0000-0200-000057010000}"/>
            </a:ext>
          </a:extLst>
        </xdr:cNvPr>
        <xdr:cNvSpPr/>
      </xdr:nvSpPr>
      <xdr:spPr>
        <a:xfrm>
          <a:off x="2039040" y="11052720"/>
          <a:ext cx="360" cy="552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227520</xdr:rowOff>
    </xdr:to>
    <xdr:sp macro="" textlink="">
      <xdr:nvSpPr>
        <xdr:cNvPr id="344" name="Text Box 2">
          <a:extLst>
            <a:ext uri="{FF2B5EF4-FFF2-40B4-BE49-F238E27FC236}">
              <a16:creationId xmlns:a16="http://schemas.microsoft.com/office/drawing/2014/main" id="{00000000-0008-0000-0200-000058010000}"/>
            </a:ext>
          </a:extLst>
        </xdr:cNvPr>
        <xdr:cNvSpPr/>
      </xdr:nvSpPr>
      <xdr:spPr>
        <a:xfrm>
          <a:off x="2039040" y="11052720"/>
          <a:ext cx="360" cy="552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227520</xdr:rowOff>
    </xdr:to>
    <xdr:sp macro="" textlink="">
      <xdr:nvSpPr>
        <xdr:cNvPr id="345" name="Text Box 2">
          <a:extLst>
            <a:ext uri="{FF2B5EF4-FFF2-40B4-BE49-F238E27FC236}">
              <a16:creationId xmlns:a16="http://schemas.microsoft.com/office/drawing/2014/main" id="{00000000-0008-0000-0200-000059010000}"/>
            </a:ext>
          </a:extLst>
        </xdr:cNvPr>
        <xdr:cNvSpPr/>
      </xdr:nvSpPr>
      <xdr:spPr>
        <a:xfrm>
          <a:off x="2039040" y="11052720"/>
          <a:ext cx="360" cy="552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227520</xdr:rowOff>
    </xdr:to>
    <xdr:sp macro="" textlink="">
      <xdr:nvSpPr>
        <xdr:cNvPr id="346" name="Text Box 2">
          <a:extLst>
            <a:ext uri="{FF2B5EF4-FFF2-40B4-BE49-F238E27FC236}">
              <a16:creationId xmlns:a16="http://schemas.microsoft.com/office/drawing/2014/main" id="{00000000-0008-0000-0200-00005A010000}"/>
            </a:ext>
          </a:extLst>
        </xdr:cNvPr>
        <xdr:cNvSpPr/>
      </xdr:nvSpPr>
      <xdr:spPr>
        <a:xfrm>
          <a:off x="2039040" y="11052720"/>
          <a:ext cx="360" cy="552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227520</xdr:rowOff>
    </xdr:to>
    <xdr:sp macro="" textlink="">
      <xdr:nvSpPr>
        <xdr:cNvPr id="347" name="Text Box 2">
          <a:extLst>
            <a:ext uri="{FF2B5EF4-FFF2-40B4-BE49-F238E27FC236}">
              <a16:creationId xmlns:a16="http://schemas.microsoft.com/office/drawing/2014/main" id="{00000000-0008-0000-0200-00005B010000}"/>
            </a:ext>
          </a:extLst>
        </xdr:cNvPr>
        <xdr:cNvSpPr/>
      </xdr:nvSpPr>
      <xdr:spPr>
        <a:xfrm>
          <a:off x="2039040" y="11052720"/>
          <a:ext cx="360" cy="552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227520</xdr:rowOff>
    </xdr:to>
    <xdr:sp macro="" textlink="">
      <xdr:nvSpPr>
        <xdr:cNvPr id="348" name="Text Box 2">
          <a:extLst>
            <a:ext uri="{FF2B5EF4-FFF2-40B4-BE49-F238E27FC236}">
              <a16:creationId xmlns:a16="http://schemas.microsoft.com/office/drawing/2014/main" id="{00000000-0008-0000-0200-00005C010000}"/>
            </a:ext>
          </a:extLst>
        </xdr:cNvPr>
        <xdr:cNvSpPr/>
      </xdr:nvSpPr>
      <xdr:spPr>
        <a:xfrm>
          <a:off x="2039040" y="11052720"/>
          <a:ext cx="360" cy="552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227520</xdr:rowOff>
    </xdr:to>
    <xdr:sp macro="" textlink="">
      <xdr:nvSpPr>
        <xdr:cNvPr id="349" name="Text Box 2">
          <a:extLst>
            <a:ext uri="{FF2B5EF4-FFF2-40B4-BE49-F238E27FC236}">
              <a16:creationId xmlns:a16="http://schemas.microsoft.com/office/drawing/2014/main" id="{00000000-0008-0000-0200-00005D010000}"/>
            </a:ext>
          </a:extLst>
        </xdr:cNvPr>
        <xdr:cNvSpPr/>
      </xdr:nvSpPr>
      <xdr:spPr>
        <a:xfrm>
          <a:off x="2039040" y="11052720"/>
          <a:ext cx="360" cy="552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227520</xdr:rowOff>
    </xdr:to>
    <xdr:sp macro="" textlink="">
      <xdr:nvSpPr>
        <xdr:cNvPr id="350" name="Text Box 2">
          <a:extLst>
            <a:ext uri="{FF2B5EF4-FFF2-40B4-BE49-F238E27FC236}">
              <a16:creationId xmlns:a16="http://schemas.microsoft.com/office/drawing/2014/main" id="{00000000-0008-0000-0200-00005E010000}"/>
            </a:ext>
          </a:extLst>
        </xdr:cNvPr>
        <xdr:cNvSpPr/>
      </xdr:nvSpPr>
      <xdr:spPr>
        <a:xfrm>
          <a:off x="2039040" y="11052720"/>
          <a:ext cx="360" cy="552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227520</xdr:rowOff>
    </xdr:to>
    <xdr:sp macro="" textlink="">
      <xdr:nvSpPr>
        <xdr:cNvPr id="351" name="Text Box 2">
          <a:extLst>
            <a:ext uri="{FF2B5EF4-FFF2-40B4-BE49-F238E27FC236}">
              <a16:creationId xmlns:a16="http://schemas.microsoft.com/office/drawing/2014/main" id="{00000000-0008-0000-0200-00005F010000}"/>
            </a:ext>
          </a:extLst>
        </xdr:cNvPr>
        <xdr:cNvSpPr/>
      </xdr:nvSpPr>
      <xdr:spPr>
        <a:xfrm>
          <a:off x="2039040" y="11052720"/>
          <a:ext cx="360" cy="552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52" name="Text Box 2">
          <a:extLst>
            <a:ext uri="{FF2B5EF4-FFF2-40B4-BE49-F238E27FC236}">
              <a16:creationId xmlns:a16="http://schemas.microsoft.com/office/drawing/2014/main" id="{00000000-0008-0000-0200-000060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53" name="Text Box 2">
          <a:extLst>
            <a:ext uri="{FF2B5EF4-FFF2-40B4-BE49-F238E27FC236}">
              <a16:creationId xmlns:a16="http://schemas.microsoft.com/office/drawing/2014/main" id="{00000000-0008-0000-0200-000061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54" name="Text Box 2">
          <a:extLst>
            <a:ext uri="{FF2B5EF4-FFF2-40B4-BE49-F238E27FC236}">
              <a16:creationId xmlns:a16="http://schemas.microsoft.com/office/drawing/2014/main" id="{00000000-0008-0000-0200-000062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55" name="Text Box 2">
          <a:extLst>
            <a:ext uri="{FF2B5EF4-FFF2-40B4-BE49-F238E27FC236}">
              <a16:creationId xmlns:a16="http://schemas.microsoft.com/office/drawing/2014/main" id="{00000000-0008-0000-0200-000063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56" name="Text Box 2">
          <a:extLst>
            <a:ext uri="{FF2B5EF4-FFF2-40B4-BE49-F238E27FC236}">
              <a16:creationId xmlns:a16="http://schemas.microsoft.com/office/drawing/2014/main" id="{00000000-0008-0000-0200-000064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57" name="Text Box 2">
          <a:extLst>
            <a:ext uri="{FF2B5EF4-FFF2-40B4-BE49-F238E27FC236}">
              <a16:creationId xmlns:a16="http://schemas.microsoft.com/office/drawing/2014/main" id="{00000000-0008-0000-0200-000065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58" name="Text Box 2">
          <a:extLst>
            <a:ext uri="{FF2B5EF4-FFF2-40B4-BE49-F238E27FC236}">
              <a16:creationId xmlns:a16="http://schemas.microsoft.com/office/drawing/2014/main" id="{00000000-0008-0000-0200-000066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359" name="Text Box 2">
          <a:extLst>
            <a:ext uri="{FF2B5EF4-FFF2-40B4-BE49-F238E27FC236}">
              <a16:creationId xmlns:a16="http://schemas.microsoft.com/office/drawing/2014/main" id="{00000000-0008-0000-0200-00006701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60" name="Text Box 2">
          <a:extLst>
            <a:ext uri="{FF2B5EF4-FFF2-40B4-BE49-F238E27FC236}">
              <a16:creationId xmlns:a16="http://schemas.microsoft.com/office/drawing/2014/main" id="{00000000-0008-0000-0200-000068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61" name="Text Box 2">
          <a:extLst>
            <a:ext uri="{FF2B5EF4-FFF2-40B4-BE49-F238E27FC236}">
              <a16:creationId xmlns:a16="http://schemas.microsoft.com/office/drawing/2014/main" id="{00000000-0008-0000-0200-000069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62" name="Text Box 2">
          <a:extLst>
            <a:ext uri="{FF2B5EF4-FFF2-40B4-BE49-F238E27FC236}">
              <a16:creationId xmlns:a16="http://schemas.microsoft.com/office/drawing/2014/main" id="{00000000-0008-0000-0200-00006A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63" name="Text Box 2">
          <a:extLst>
            <a:ext uri="{FF2B5EF4-FFF2-40B4-BE49-F238E27FC236}">
              <a16:creationId xmlns:a16="http://schemas.microsoft.com/office/drawing/2014/main" id="{00000000-0008-0000-0200-00006B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364" name="Text Box 2">
          <a:extLst>
            <a:ext uri="{FF2B5EF4-FFF2-40B4-BE49-F238E27FC236}">
              <a16:creationId xmlns:a16="http://schemas.microsoft.com/office/drawing/2014/main" id="{00000000-0008-0000-0200-00006C01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65" name="Text Box 2">
          <a:extLst>
            <a:ext uri="{FF2B5EF4-FFF2-40B4-BE49-F238E27FC236}">
              <a16:creationId xmlns:a16="http://schemas.microsoft.com/office/drawing/2014/main" id="{00000000-0008-0000-0200-00006D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66" name="Text Box 2">
          <a:extLst>
            <a:ext uri="{FF2B5EF4-FFF2-40B4-BE49-F238E27FC236}">
              <a16:creationId xmlns:a16="http://schemas.microsoft.com/office/drawing/2014/main" id="{00000000-0008-0000-0200-00006E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67" name="Text Box 2">
          <a:extLst>
            <a:ext uri="{FF2B5EF4-FFF2-40B4-BE49-F238E27FC236}">
              <a16:creationId xmlns:a16="http://schemas.microsoft.com/office/drawing/2014/main" id="{00000000-0008-0000-0200-00006F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68" name="Text Box 2">
          <a:extLst>
            <a:ext uri="{FF2B5EF4-FFF2-40B4-BE49-F238E27FC236}">
              <a16:creationId xmlns:a16="http://schemas.microsoft.com/office/drawing/2014/main" id="{00000000-0008-0000-0200-000070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69" name="Text Box 2">
          <a:extLst>
            <a:ext uri="{FF2B5EF4-FFF2-40B4-BE49-F238E27FC236}">
              <a16:creationId xmlns:a16="http://schemas.microsoft.com/office/drawing/2014/main" id="{00000000-0008-0000-0200-000071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370" name="Text Box 2">
          <a:extLst>
            <a:ext uri="{FF2B5EF4-FFF2-40B4-BE49-F238E27FC236}">
              <a16:creationId xmlns:a16="http://schemas.microsoft.com/office/drawing/2014/main" id="{00000000-0008-0000-0200-00007201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71" name="Text Box 2">
          <a:extLst>
            <a:ext uri="{FF2B5EF4-FFF2-40B4-BE49-F238E27FC236}">
              <a16:creationId xmlns:a16="http://schemas.microsoft.com/office/drawing/2014/main" id="{00000000-0008-0000-0200-000073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372" name="Text Box 2">
          <a:extLst>
            <a:ext uri="{FF2B5EF4-FFF2-40B4-BE49-F238E27FC236}">
              <a16:creationId xmlns:a16="http://schemas.microsoft.com/office/drawing/2014/main" id="{00000000-0008-0000-0200-00007401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373" name="Text Box 2">
          <a:extLst>
            <a:ext uri="{FF2B5EF4-FFF2-40B4-BE49-F238E27FC236}">
              <a16:creationId xmlns:a16="http://schemas.microsoft.com/office/drawing/2014/main" id="{00000000-0008-0000-0200-00007501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374" name="Text Box 2">
          <a:extLst>
            <a:ext uri="{FF2B5EF4-FFF2-40B4-BE49-F238E27FC236}">
              <a16:creationId xmlns:a16="http://schemas.microsoft.com/office/drawing/2014/main" id="{00000000-0008-0000-0200-00007601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375" name="Text Box 2">
          <a:extLst>
            <a:ext uri="{FF2B5EF4-FFF2-40B4-BE49-F238E27FC236}">
              <a16:creationId xmlns:a16="http://schemas.microsoft.com/office/drawing/2014/main" id="{00000000-0008-0000-0200-00007701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376" name="Text Box 2">
          <a:extLst>
            <a:ext uri="{FF2B5EF4-FFF2-40B4-BE49-F238E27FC236}">
              <a16:creationId xmlns:a16="http://schemas.microsoft.com/office/drawing/2014/main" id="{00000000-0008-0000-0200-00007801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377" name="Text Box 2">
          <a:extLst>
            <a:ext uri="{FF2B5EF4-FFF2-40B4-BE49-F238E27FC236}">
              <a16:creationId xmlns:a16="http://schemas.microsoft.com/office/drawing/2014/main" id="{00000000-0008-0000-0200-00007901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378" name="Text Box 2">
          <a:extLst>
            <a:ext uri="{FF2B5EF4-FFF2-40B4-BE49-F238E27FC236}">
              <a16:creationId xmlns:a16="http://schemas.microsoft.com/office/drawing/2014/main" id="{00000000-0008-0000-0200-00007A01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379" name="Text Box 2">
          <a:extLst>
            <a:ext uri="{FF2B5EF4-FFF2-40B4-BE49-F238E27FC236}">
              <a16:creationId xmlns:a16="http://schemas.microsoft.com/office/drawing/2014/main" id="{00000000-0008-0000-0200-00007B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80" name="Text Box 2">
          <a:extLst>
            <a:ext uri="{FF2B5EF4-FFF2-40B4-BE49-F238E27FC236}">
              <a16:creationId xmlns:a16="http://schemas.microsoft.com/office/drawing/2014/main" id="{00000000-0008-0000-0200-00007C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381" name="Text Box 2">
          <a:extLst>
            <a:ext uri="{FF2B5EF4-FFF2-40B4-BE49-F238E27FC236}">
              <a16:creationId xmlns:a16="http://schemas.microsoft.com/office/drawing/2014/main" id="{00000000-0008-0000-0200-00007D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382" name="Text Box 2">
          <a:extLst>
            <a:ext uri="{FF2B5EF4-FFF2-40B4-BE49-F238E27FC236}">
              <a16:creationId xmlns:a16="http://schemas.microsoft.com/office/drawing/2014/main" id="{00000000-0008-0000-0200-00007E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83" name="Text Box 2">
          <a:extLst>
            <a:ext uri="{FF2B5EF4-FFF2-40B4-BE49-F238E27FC236}">
              <a16:creationId xmlns:a16="http://schemas.microsoft.com/office/drawing/2014/main" id="{00000000-0008-0000-0200-00007F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384" name="Text Box 2">
          <a:extLst>
            <a:ext uri="{FF2B5EF4-FFF2-40B4-BE49-F238E27FC236}">
              <a16:creationId xmlns:a16="http://schemas.microsoft.com/office/drawing/2014/main" id="{00000000-0008-0000-0200-000080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385" name="Text Box 2">
          <a:extLst>
            <a:ext uri="{FF2B5EF4-FFF2-40B4-BE49-F238E27FC236}">
              <a16:creationId xmlns:a16="http://schemas.microsoft.com/office/drawing/2014/main" id="{00000000-0008-0000-0200-000081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86" name="Text Box 2">
          <a:extLst>
            <a:ext uri="{FF2B5EF4-FFF2-40B4-BE49-F238E27FC236}">
              <a16:creationId xmlns:a16="http://schemas.microsoft.com/office/drawing/2014/main" id="{00000000-0008-0000-0200-000082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87" name="Text Box 2">
          <a:extLst>
            <a:ext uri="{FF2B5EF4-FFF2-40B4-BE49-F238E27FC236}">
              <a16:creationId xmlns:a16="http://schemas.microsoft.com/office/drawing/2014/main" id="{00000000-0008-0000-0200-000083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388" name="Text Box 2">
          <a:extLst>
            <a:ext uri="{FF2B5EF4-FFF2-40B4-BE49-F238E27FC236}">
              <a16:creationId xmlns:a16="http://schemas.microsoft.com/office/drawing/2014/main" id="{00000000-0008-0000-0200-000084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89" name="Text Box 2">
          <a:extLst>
            <a:ext uri="{FF2B5EF4-FFF2-40B4-BE49-F238E27FC236}">
              <a16:creationId xmlns:a16="http://schemas.microsoft.com/office/drawing/2014/main" id="{00000000-0008-0000-0200-000085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90" name="Text Box 2">
          <a:extLst>
            <a:ext uri="{FF2B5EF4-FFF2-40B4-BE49-F238E27FC236}">
              <a16:creationId xmlns:a16="http://schemas.microsoft.com/office/drawing/2014/main" id="{00000000-0008-0000-0200-000086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391" name="Text Box 2">
          <a:extLst>
            <a:ext uri="{FF2B5EF4-FFF2-40B4-BE49-F238E27FC236}">
              <a16:creationId xmlns:a16="http://schemas.microsoft.com/office/drawing/2014/main" id="{00000000-0008-0000-0200-000087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392" name="Text Box 2">
          <a:extLst>
            <a:ext uri="{FF2B5EF4-FFF2-40B4-BE49-F238E27FC236}">
              <a16:creationId xmlns:a16="http://schemas.microsoft.com/office/drawing/2014/main" id="{00000000-0008-0000-0200-000088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393" name="Text Box 2">
          <a:extLst>
            <a:ext uri="{FF2B5EF4-FFF2-40B4-BE49-F238E27FC236}">
              <a16:creationId xmlns:a16="http://schemas.microsoft.com/office/drawing/2014/main" id="{00000000-0008-0000-0200-000089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394" name="Text Box 2">
          <a:extLst>
            <a:ext uri="{FF2B5EF4-FFF2-40B4-BE49-F238E27FC236}">
              <a16:creationId xmlns:a16="http://schemas.microsoft.com/office/drawing/2014/main" id="{00000000-0008-0000-0200-00008A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395" name="Text Box 2">
          <a:extLst>
            <a:ext uri="{FF2B5EF4-FFF2-40B4-BE49-F238E27FC236}">
              <a16:creationId xmlns:a16="http://schemas.microsoft.com/office/drawing/2014/main" id="{00000000-0008-0000-0200-00008B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396" name="Text Box 2">
          <a:extLst>
            <a:ext uri="{FF2B5EF4-FFF2-40B4-BE49-F238E27FC236}">
              <a16:creationId xmlns:a16="http://schemas.microsoft.com/office/drawing/2014/main" id="{00000000-0008-0000-0200-00008C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397" name="Text Box 2">
          <a:extLst>
            <a:ext uri="{FF2B5EF4-FFF2-40B4-BE49-F238E27FC236}">
              <a16:creationId xmlns:a16="http://schemas.microsoft.com/office/drawing/2014/main" id="{00000000-0008-0000-0200-00008D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398" name="Text Box 2">
          <a:extLst>
            <a:ext uri="{FF2B5EF4-FFF2-40B4-BE49-F238E27FC236}">
              <a16:creationId xmlns:a16="http://schemas.microsoft.com/office/drawing/2014/main" id="{00000000-0008-0000-0200-00008E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399" name="Text Box 2">
          <a:extLst>
            <a:ext uri="{FF2B5EF4-FFF2-40B4-BE49-F238E27FC236}">
              <a16:creationId xmlns:a16="http://schemas.microsoft.com/office/drawing/2014/main" id="{00000000-0008-0000-0200-00008F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400" name="Text Box 2">
          <a:extLst>
            <a:ext uri="{FF2B5EF4-FFF2-40B4-BE49-F238E27FC236}">
              <a16:creationId xmlns:a16="http://schemas.microsoft.com/office/drawing/2014/main" id="{00000000-0008-0000-0200-000090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401" name="Text Box 2">
          <a:extLst>
            <a:ext uri="{FF2B5EF4-FFF2-40B4-BE49-F238E27FC236}">
              <a16:creationId xmlns:a16="http://schemas.microsoft.com/office/drawing/2014/main" id="{00000000-0008-0000-0200-00009101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402" name="Text Box 2">
          <a:extLst>
            <a:ext uri="{FF2B5EF4-FFF2-40B4-BE49-F238E27FC236}">
              <a16:creationId xmlns:a16="http://schemas.microsoft.com/office/drawing/2014/main" id="{00000000-0008-0000-0200-000092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403" name="Text Box 2">
          <a:extLst>
            <a:ext uri="{FF2B5EF4-FFF2-40B4-BE49-F238E27FC236}">
              <a16:creationId xmlns:a16="http://schemas.microsoft.com/office/drawing/2014/main" id="{00000000-0008-0000-0200-000093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404" name="Text Box 2">
          <a:extLst>
            <a:ext uri="{FF2B5EF4-FFF2-40B4-BE49-F238E27FC236}">
              <a16:creationId xmlns:a16="http://schemas.microsoft.com/office/drawing/2014/main" id="{00000000-0008-0000-0200-000094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405" name="Text Box 2">
          <a:extLst>
            <a:ext uri="{FF2B5EF4-FFF2-40B4-BE49-F238E27FC236}">
              <a16:creationId xmlns:a16="http://schemas.microsoft.com/office/drawing/2014/main" id="{00000000-0008-0000-0200-000095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406" name="Text Box 2">
          <a:extLst>
            <a:ext uri="{FF2B5EF4-FFF2-40B4-BE49-F238E27FC236}">
              <a16:creationId xmlns:a16="http://schemas.microsoft.com/office/drawing/2014/main" id="{00000000-0008-0000-0200-000096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407" name="Text Box 2">
          <a:extLst>
            <a:ext uri="{FF2B5EF4-FFF2-40B4-BE49-F238E27FC236}">
              <a16:creationId xmlns:a16="http://schemas.microsoft.com/office/drawing/2014/main" id="{00000000-0008-0000-0200-000097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408" name="Text Box 2">
          <a:extLst>
            <a:ext uri="{FF2B5EF4-FFF2-40B4-BE49-F238E27FC236}">
              <a16:creationId xmlns:a16="http://schemas.microsoft.com/office/drawing/2014/main" id="{00000000-0008-0000-0200-000098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409" name="Text Box 2">
          <a:extLst>
            <a:ext uri="{FF2B5EF4-FFF2-40B4-BE49-F238E27FC236}">
              <a16:creationId xmlns:a16="http://schemas.microsoft.com/office/drawing/2014/main" id="{00000000-0008-0000-0200-000099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410" name="Text Box 2">
          <a:extLst>
            <a:ext uri="{FF2B5EF4-FFF2-40B4-BE49-F238E27FC236}">
              <a16:creationId xmlns:a16="http://schemas.microsoft.com/office/drawing/2014/main" id="{00000000-0008-0000-0200-00009A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411" name="Text Box 2">
          <a:extLst>
            <a:ext uri="{FF2B5EF4-FFF2-40B4-BE49-F238E27FC236}">
              <a16:creationId xmlns:a16="http://schemas.microsoft.com/office/drawing/2014/main" id="{00000000-0008-0000-0200-00009B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412" name="Text Box 2">
          <a:extLst>
            <a:ext uri="{FF2B5EF4-FFF2-40B4-BE49-F238E27FC236}">
              <a16:creationId xmlns:a16="http://schemas.microsoft.com/office/drawing/2014/main" id="{00000000-0008-0000-0200-00009C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413" name="Text Box 2">
          <a:extLst>
            <a:ext uri="{FF2B5EF4-FFF2-40B4-BE49-F238E27FC236}">
              <a16:creationId xmlns:a16="http://schemas.microsoft.com/office/drawing/2014/main" id="{00000000-0008-0000-0200-00009D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414" name="Text Box 2">
          <a:extLst>
            <a:ext uri="{FF2B5EF4-FFF2-40B4-BE49-F238E27FC236}">
              <a16:creationId xmlns:a16="http://schemas.microsoft.com/office/drawing/2014/main" id="{00000000-0008-0000-0200-00009E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415" name="Text Box 2">
          <a:extLst>
            <a:ext uri="{FF2B5EF4-FFF2-40B4-BE49-F238E27FC236}">
              <a16:creationId xmlns:a16="http://schemas.microsoft.com/office/drawing/2014/main" id="{00000000-0008-0000-0200-00009F01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416" name="Text Box 2">
          <a:extLst>
            <a:ext uri="{FF2B5EF4-FFF2-40B4-BE49-F238E27FC236}">
              <a16:creationId xmlns:a16="http://schemas.microsoft.com/office/drawing/2014/main" id="{00000000-0008-0000-0200-0000A001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417" name="Text Box 2">
          <a:extLst>
            <a:ext uri="{FF2B5EF4-FFF2-40B4-BE49-F238E27FC236}">
              <a16:creationId xmlns:a16="http://schemas.microsoft.com/office/drawing/2014/main" id="{00000000-0008-0000-0200-0000A101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418" name="Text Box 2">
          <a:extLst>
            <a:ext uri="{FF2B5EF4-FFF2-40B4-BE49-F238E27FC236}">
              <a16:creationId xmlns:a16="http://schemas.microsoft.com/office/drawing/2014/main" id="{00000000-0008-0000-0200-0000A201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419" name="Text Box 2">
          <a:extLst>
            <a:ext uri="{FF2B5EF4-FFF2-40B4-BE49-F238E27FC236}">
              <a16:creationId xmlns:a16="http://schemas.microsoft.com/office/drawing/2014/main" id="{00000000-0008-0000-0200-0000A301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420" name="Text Box 2">
          <a:extLst>
            <a:ext uri="{FF2B5EF4-FFF2-40B4-BE49-F238E27FC236}">
              <a16:creationId xmlns:a16="http://schemas.microsoft.com/office/drawing/2014/main" id="{00000000-0008-0000-0200-0000A401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421" name="Text Box 2">
          <a:extLst>
            <a:ext uri="{FF2B5EF4-FFF2-40B4-BE49-F238E27FC236}">
              <a16:creationId xmlns:a16="http://schemas.microsoft.com/office/drawing/2014/main" id="{00000000-0008-0000-0200-0000A501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422" name="Text Box 2">
          <a:extLst>
            <a:ext uri="{FF2B5EF4-FFF2-40B4-BE49-F238E27FC236}">
              <a16:creationId xmlns:a16="http://schemas.microsoft.com/office/drawing/2014/main" id="{00000000-0008-0000-0200-0000A601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423" name="Text Box 2">
          <a:extLst>
            <a:ext uri="{FF2B5EF4-FFF2-40B4-BE49-F238E27FC236}">
              <a16:creationId xmlns:a16="http://schemas.microsoft.com/office/drawing/2014/main" id="{00000000-0008-0000-0200-0000A701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24" name="Text Box 2">
          <a:extLst>
            <a:ext uri="{FF2B5EF4-FFF2-40B4-BE49-F238E27FC236}">
              <a16:creationId xmlns:a16="http://schemas.microsoft.com/office/drawing/2014/main" id="{00000000-0008-0000-0200-0000A8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25" name="Text Box 2">
          <a:extLst>
            <a:ext uri="{FF2B5EF4-FFF2-40B4-BE49-F238E27FC236}">
              <a16:creationId xmlns:a16="http://schemas.microsoft.com/office/drawing/2014/main" id="{00000000-0008-0000-0200-0000A9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26" name="Text Box 2">
          <a:extLst>
            <a:ext uri="{FF2B5EF4-FFF2-40B4-BE49-F238E27FC236}">
              <a16:creationId xmlns:a16="http://schemas.microsoft.com/office/drawing/2014/main" id="{00000000-0008-0000-0200-0000AA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27" name="Text Box 2">
          <a:extLst>
            <a:ext uri="{FF2B5EF4-FFF2-40B4-BE49-F238E27FC236}">
              <a16:creationId xmlns:a16="http://schemas.microsoft.com/office/drawing/2014/main" id="{00000000-0008-0000-0200-0000AB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28" name="Text Box 2">
          <a:extLst>
            <a:ext uri="{FF2B5EF4-FFF2-40B4-BE49-F238E27FC236}">
              <a16:creationId xmlns:a16="http://schemas.microsoft.com/office/drawing/2014/main" id="{00000000-0008-0000-0200-0000AC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29" name="Text Box 2">
          <a:extLst>
            <a:ext uri="{FF2B5EF4-FFF2-40B4-BE49-F238E27FC236}">
              <a16:creationId xmlns:a16="http://schemas.microsoft.com/office/drawing/2014/main" id="{00000000-0008-0000-0200-0000AD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30" name="Text Box 2">
          <a:extLst>
            <a:ext uri="{FF2B5EF4-FFF2-40B4-BE49-F238E27FC236}">
              <a16:creationId xmlns:a16="http://schemas.microsoft.com/office/drawing/2014/main" id="{00000000-0008-0000-0200-0000AE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31" name="Text Box 2">
          <a:extLst>
            <a:ext uri="{FF2B5EF4-FFF2-40B4-BE49-F238E27FC236}">
              <a16:creationId xmlns:a16="http://schemas.microsoft.com/office/drawing/2014/main" id="{00000000-0008-0000-0200-0000AF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32" name="Text Box 2">
          <a:extLst>
            <a:ext uri="{FF2B5EF4-FFF2-40B4-BE49-F238E27FC236}">
              <a16:creationId xmlns:a16="http://schemas.microsoft.com/office/drawing/2014/main" id="{00000000-0008-0000-0200-0000B0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33" name="Text Box 2">
          <a:extLst>
            <a:ext uri="{FF2B5EF4-FFF2-40B4-BE49-F238E27FC236}">
              <a16:creationId xmlns:a16="http://schemas.microsoft.com/office/drawing/2014/main" id="{00000000-0008-0000-0200-0000B1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34" name="Text Box 2">
          <a:extLst>
            <a:ext uri="{FF2B5EF4-FFF2-40B4-BE49-F238E27FC236}">
              <a16:creationId xmlns:a16="http://schemas.microsoft.com/office/drawing/2014/main" id="{00000000-0008-0000-0200-0000B2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35" name="Text Box 2">
          <a:extLst>
            <a:ext uri="{FF2B5EF4-FFF2-40B4-BE49-F238E27FC236}">
              <a16:creationId xmlns:a16="http://schemas.microsoft.com/office/drawing/2014/main" id="{00000000-0008-0000-0200-0000B3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36" name="Text Box 2">
          <a:extLst>
            <a:ext uri="{FF2B5EF4-FFF2-40B4-BE49-F238E27FC236}">
              <a16:creationId xmlns:a16="http://schemas.microsoft.com/office/drawing/2014/main" id="{00000000-0008-0000-0200-0000B4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37" name="Text Box 2">
          <a:extLst>
            <a:ext uri="{FF2B5EF4-FFF2-40B4-BE49-F238E27FC236}">
              <a16:creationId xmlns:a16="http://schemas.microsoft.com/office/drawing/2014/main" id="{00000000-0008-0000-0200-0000B5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38" name="Text Box 2">
          <a:extLst>
            <a:ext uri="{FF2B5EF4-FFF2-40B4-BE49-F238E27FC236}">
              <a16:creationId xmlns:a16="http://schemas.microsoft.com/office/drawing/2014/main" id="{00000000-0008-0000-0200-0000B6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39" name="Text Box 2">
          <a:extLst>
            <a:ext uri="{FF2B5EF4-FFF2-40B4-BE49-F238E27FC236}">
              <a16:creationId xmlns:a16="http://schemas.microsoft.com/office/drawing/2014/main" id="{00000000-0008-0000-0200-0000B7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40" name="Text Box 2">
          <a:extLst>
            <a:ext uri="{FF2B5EF4-FFF2-40B4-BE49-F238E27FC236}">
              <a16:creationId xmlns:a16="http://schemas.microsoft.com/office/drawing/2014/main" id="{00000000-0008-0000-0200-0000B8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41" name="Text Box 2">
          <a:extLst>
            <a:ext uri="{FF2B5EF4-FFF2-40B4-BE49-F238E27FC236}">
              <a16:creationId xmlns:a16="http://schemas.microsoft.com/office/drawing/2014/main" id="{00000000-0008-0000-0200-0000B9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42" name="Text Box 2">
          <a:extLst>
            <a:ext uri="{FF2B5EF4-FFF2-40B4-BE49-F238E27FC236}">
              <a16:creationId xmlns:a16="http://schemas.microsoft.com/office/drawing/2014/main" id="{00000000-0008-0000-0200-0000BA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237240</xdr:rowOff>
    </xdr:to>
    <xdr:sp macro="" textlink="">
      <xdr:nvSpPr>
        <xdr:cNvPr id="443" name="Text Box 2">
          <a:extLst>
            <a:ext uri="{FF2B5EF4-FFF2-40B4-BE49-F238E27FC236}">
              <a16:creationId xmlns:a16="http://schemas.microsoft.com/office/drawing/2014/main" id="{00000000-0008-0000-0200-0000BB010000}"/>
            </a:ext>
          </a:extLst>
        </xdr:cNvPr>
        <xdr:cNvSpPr/>
      </xdr:nvSpPr>
      <xdr:spPr>
        <a:xfrm>
          <a:off x="2039040" y="11052720"/>
          <a:ext cx="360" cy="561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44" name="Text Box 2">
          <a:extLst>
            <a:ext uri="{FF2B5EF4-FFF2-40B4-BE49-F238E27FC236}">
              <a16:creationId xmlns:a16="http://schemas.microsoft.com/office/drawing/2014/main" id="{00000000-0008-0000-0200-0000BC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45" name="Text Box 2">
          <a:extLst>
            <a:ext uri="{FF2B5EF4-FFF2-40B4-BE49-F238E27FC236}">
              <a16:creationId xmlns:a16="http://schemas.microsoft.com/office/drawing/2014/main" id="{00000000-0008-0000-0200-0000BD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46" name="Text Box 2">
          <a:extLst>
            <a:ext uri="{FF2B5EF4-FFF2-40B4-BE49-F238E27FC236}">
              <a16:creationId xmlns:a16="http://schemas.microsoft.com/office/drawing/2014/main" id="{00000000-0008-0000-0200-0000BE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47" name="Text Box 2">
          <a:extLst>
            <a:ext uri="{FF2B5EF4-FFF2-40B4-BE49-F238E27FC236}">
              <a16:creationId xmlns:a16="http://schemas.microsoft.com/office/drawing/2014/main" id="{00000000-0008-0000-0200-0000BF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48" name="Text Box 2">
          <a:extLst>
            <a:ext uri="{FF2B5EF4-FFF2-40B4-BE49-F238E27FC236}">
              <a16:creationId xmlns:a16="http://schemas.microsoft.com/office/drawing/2014/main" id="{00000000-0008-0000-0200-0000C0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49" name="Text Box 2">
          <a:extLst>
            <a:ext uri="{FF2B5EF4-FFF2-40B4-BE49-F238E27FC236}">
              <a16:creationId xmlns:a16="http://schemas.microsoft.com/office/drawing/2014/main" id="{00000000-0008-0000-0200-0000C1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50" name="Text Box 2">
          <a:extLst>
            <a:ext uri="{FF2B5EF4-FFF2-40B4-BE49-F238E27FC236}">
              <a16:creationId xmlns:a16="http://schemas.microsoft.com/office/drawing/2014/main" id="{00000000-0008-0000-0200-0000C2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51" name="Text Box 2">
          <a:extLst>
            <a:ext uri="{FF2B5EF4-FFF2-40B4-BE49-F238E27FC236}">
              <a16:creationId xmlns:a16="http://schemas.microsoft.com/office/drawing/2014/main" id="{00000000-0008-0000-0200-0000C3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52" name="Text Box 2">
          <a:extLst>
            <a:ext uri="{FF2B5EF4-FFF2-40B4-BE49-F238E27FC236}">
              <a16:creationId xmlns:a16="http://schemas.microsoft.com/office/drawing/2014/main" id="{00000000-0008-0000-0200-0000C4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53" name="Text Box 2">
          <a:extLst>
            <a:ext uri="{FF2B5EF4-FFF2-40B4-BE49-F238E27FC236}">
              <a16:creationId xmlns:a16="http://schemas.microsoft.com/office/drawing/2014/main" id="{00000000-0008-0000-0200-0000C5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54" name="Text Box 2">
          <a:extLst>
            <a:ext uri="{FF2B5EF4-FFF2-40B4-BE49-F238E27FC236}">
              <a16:creationId xmlns:a16="http://schemas.microsoft.com/office/drawing/2014/main" id="{00000000-0008-0000-0200-0000C6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55" name="Text Box 2">
          <a:extLst>
            <a:ext uri="{FF2B5EF4-FFF2-40B4-BE49-F238E27FC236}">
              <a16:creationId xmlns:a16="http://schemas.microsoft.com/office/drawing/2014/main" id="{00000000-0008-0000-0200-0000C7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56" name="Text Box 2">
          <a:extLst>
            <a:ext uri="{FF2B5EF4-FFF2-40B4-BE49-F238E27FC236}">
              <a16:creationId xmlns:a16="http://schemas.microsoft.com/office/drawing/2014/main" id="{00000000-0008-0000-0200-0000C8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57" name="Text Box 2">
          <a:extLst>
            <a:ext uri="{FF2B5EF4-FFF2-40B4-BE49-F238E27FC236}">
              <a16:creationId xmlns:a16="http://schemas.microsoft.com/office/drawing/2014/main" id="{00000000-0008-0000-0200-0000C9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58" name="Text Box 2">
          <a:extLst>
            <a:ext uri="{FF2B5EF4-FFF2-40B4-BE49-F238E27FC236}">
              <a16:creationId xmlns:a16="http://schemas.microsoft.com/office/drawing/2014/main" id="{00000000-0008-0000-0200-0000CA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59" name="Text Box 2">
          <a:extLst>
            <a:ext uri="{FF2B5EF4-FFF2-40B4-BE49-F238E27FC236}">
              <a16:creationId xmlns:a16="http://schemas.microsoft.com/office/drawing/2014/main" id="{00000000-0008-0000-0200-0000CB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60" name="Text Box 2">
          <a:extLst>
            <a:ext uri="{FF2B5EF4-FFF2-40B4-BE49-F238E27FC236}">
              <a16:creationId xmlns:a16="http://schemas.microsoft.com/office/drawing/2014/main" id="{00000000-0008-0000-0200-0000CC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61" name="Text Box 2">
          <a:extLst>
            <a:ext uri="{FF2B5EF4-FFF2-40B4-BE49-F238E27FC236}">
              <a16:creationId xmlns:a16="http://schemas.microsoft.com/office/drawing/2014/main" id="{00000000-0008-0000-0200-0000CD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62" name="Text Box 2">
          <a:extLst>
            <a:ext uri="{FF2B5EF4-FFF2-40B4-BE49-F238E27FC236}">
              <a16:creationId xmlns:a16="http://schemas.microsoft.com/office/drawing/2014/main" id="{00000000-0008-0000-0200-0000CE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63" name="Text Box 2">
          <a:extLst>
            <a:ext uri="{FF2B5EF4-FFF2-40B4-BE49-F238E27FC236}">
              <a16:creationId xmlns:a16="http://schemas.microsoft.com/office/drawing/2014/main" id="{00000000-0008-0000-0200-0000CF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64" name="Text Box 2">
          <a:extLst>
            <a:ext uri="{FF2B5EF4-FFF2-40B4-BE49-F238E27FC236}">
              <a16:creationId xmlns:a16="http://schemas.microsoft.com/office/drawing/2014/main" id="{00000000-0008-0000-0200-0000D0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65" name="Text Box 2">
          <a:extLst>
            <a:ext uri="{FF2B5EF4-FFF2-40B4-BE49-F238E27FC236}">
              <a16:creationId xmlns:a16="http://schemas.microsoft.com/office/drawing/2014/main" id="{00000000-0008-0000-0200-0000D1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66" name="Text Box 2">
          <a:extLst>
            <a:ext uri="{FF2B5EF4-FFF2-40B4-BE49-F238E27FC236}">
              <a16:creationId xmlns:a16="http://schemas.microsoft.com/office/drawing/2014/main" id="{00000000-0008-0000-0200-0000D2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67" name="Text Box 2">
          <a:extLst>
            <a:ext uri="{FF2B5EF4-FFF2-40B4-BE49-F238E27FC236}">
              <a16:creationId xmlns:a16="http://schemas.microsoft.com/office/drawing/2014/main" id="{00000000-0008-0000-0200-0000D3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68" name="Text Box 2">
          <a:extLst>
            <a:ext uri="{FF2B5EF4-FFF2-40B4-BE49-F238E27FC236}">
              <a16:creationId xmlns:a16="http://schemas.microsoft.com/office/drawing/2014/main" id="{00000000-0008-0000-0200-0000D4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69" name="Text Box 2">
          <a:extLst>
            <a:ext uri="{FF2B5EF4-FFF2-40B4-BE49-F238E27FC236}">
              <a16:creationId xmlns:a16="http://schemas.microsoft.com/office/drawing/2014/main" id="{00000000-0008-0000-0200-0000D5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70" name="Text Box 2">
          <a:extLst>
            <a:ext uri="{FF2B5EF4-FFF2-40B4-BE49-F238E27FC236}">
              <a16:creationId xmlns:a16="http://schemas.microsoft.com/office/drawing/2014/main" id="{00000000-0008-0000-0200-0000D6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71" name="Text Box 2">
          <a:extLst>
            <a:ext uri="{FF2B5EF4-FFF2-40B4-BE49-F238E27FC236}">
              <a16:creationId xmlns:a16="http://schemas.microsoft.com/office/drawing/2014/main" id="{00000000-0008-0000-0200-0000D7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72" name="Text Box 2">
          <a:extLst>
            <a:ext uri="{FF2B5EF4-FFF2-40B4-BE49-F238E27FC236}">
              <a16:creationId xmlns:a16="http://schemas.microsoft.com/office/drawing/2014/main" id="{00000000-0008-0000-0200-0000D8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73" name="Text Box 2">
          <a:extLst>
            <a:ext uri="{FF2B5EF4-FFF2-40B4-BE49-F238E27FC236}">
              <a16:creationId xmlns:a16="http://schemas.microsoft.com/office/drawing/2014/main" id="{00000000-0008-0000-0200-0000D9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74" name="Text Box 2">
          <a:extLst>
            <a:ext uri="{FF2B5EF4-FFF2-40B4-BE49-F238E27FC236}">
              <a16:creationId xmlns:a16="http://schemas.microsoft.com/office/drawing/2014/main" id="{00000000-0008-0000-0200-0000DA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75" name="Text Box 2">
          <a:extLst>
            <a:ext uri="{FF2B5EF4-FFF2-40B4-BE49-F238E27FC236}">
              <a16:creationId xmlns:a16="http://schemas.microsoft.com/office/drawing/2014/main" id="{00000000-0008-0000-0200-0000DB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76" name="Text Box 2">
          <a:extLst>
            <a:ext uri="{FF2B5EF4-FFF2-40B4-BE49-F238E27FC236}">
              <a16:creationId xmlns:a16="http://schemas.microsoft.com/office/drawing/2014/main" id="{00000000-0008-0000-0200-0000DC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77" name="Text Box 2">
          <a:extLst>
            <a:ext uri="{FF2B5EF4-FFF2-40B4-BE49-F238E27FC236}">
              <a16:creationId xmlns:a16="http://schemas.microsoft.com/office/drawing/2014/main" id="{00000000-0008-0000-0200-0000DD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78" name="Text Box 2">
          <a:extLst>
            <a:ext uri="{FF2B5EF4-FFF2-40B4-BE49-F238E27FC236}">
              <a16:creationId xmlns:a16="http://schemas.microsoft.com/office/drawing/2014/main" id="{00000000-0008-0000-0200-0000DE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79" name="Text Box 2">
          <a:extLst>
            <a:ext uri="{FF2B5EF4-FFF2-40B4-BE49-F238E27FC236}">
              <a16:creationId xmlns:a16="http://schemas.microsoft.com/office/drawing/2014/main" id="{00000000-0008-0000-0200-0000DF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80" name="Text Box 2">
          <a:extLst>
            <a:ext uri="{FF2B5EF4-FFF2-40B4-BE49-F238E27FC236}">
              <a16:creationId xmlns:a16="http://schemas.microsoft.com/office/drawing/2014/main" id="{00000000-0008-0000-0200-0000E0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81" name="Text Box 2">
          <a:extLst>
            <a:ext uri="{FF2B5EF4-FFF2-40B4-BE49-F238E27FC236}">
              <a16:creationId xmlns:a16="http://schemas.microsoft.com/office/drawing/2014/main" id="{00000000-0008-0000-0200-0000E1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82" name="Text Box 2">
          <a:extLst>
            <a:ext uri="{FF2B5EF4-FFF2-40B4-BE49-F238E27FC236}">
              <a16:creationId xmlns:a16="http://schemas.microsoft.com/office/drawing/2014/main" id="{00000000-0008-0000-0200-0000E2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83" name="Text Box 2">
          <a:extLst>
            <a:ext uri="{FF2B5EF4-FFF2-40B4-BE49-F238E27FC236}">
              <a16:creationId xmlns:a16="http://schemas.microsoft.com/office/drawing/2014/main" id="{00000000-0008-0000-0200-0000E3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84" name="Text Box 2">
          <a:extLst>
            <a:ext uri="{FF2B5EF4-FFF2-40B4-BE49-F238E27FC236}">
              <a16:creationId xmlns:a16="http://schemas.microsoft.com/office/drawing/2014/main" id="{00000000-0008-0000-0200-0000E4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85" name="Text Box 2">
          <a:extLst>
            <a:ext uri="{FF2B5EF4-FFF2-40B4-BE49-F238E27FC236}">
              <a16:creationId xmlns:a16="http://schemas.microsoft.com/office/drawing/2014/main" id="{00000000-0008-0000-0200-0000E5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86" name="Text Box 2">
          <a:extLst>
            <a:ext uri="{FF2B5EF4-FFF2-40B4-BE49-F238E27FC236}">
              <a16:creationId xmlns:a16="http://schemas.microsoft.com/office/drawing/2014/main" id="{00000000-0008-0000-0200-0000E6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87" name="Text Box 2">
          <a:extLst>
            <a:ext uri="{FF2B5EF4-FFF2-40B4-BE49-F238E27FC236}">
              <a16:creationId xmlns:a16="http://schemas.microsoft.com/office/drawing/2014/main" id="{00000000-0008-0000-0200-0000E7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88" name="Text Box 2">
          <a:extLst>
            <a:ext uri="{FF2B5EF4-FFF2-40B4-BE49-F238E27FC236}">
              <a16:creationId xmlns:a16="http://schemas.microsoft.com/office/drawing/2014/main" id="{00000000-0008-0000-0200-0000E8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89" name="Text Box 2">
          <a:extLst>
            <a:ext uri="{FF2B5EF4-FFF2-40B4-BE49-F238E27FC236}">
              <a16:creationId xmlns:a16="http://schemas.microsoft.com/office/drawing/2014/main" id="{00000000-0008-0000-0200-0000E9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90" name="Text Box 2">
          <a:extLst>
            <a:ext uri="{FF2B5EF4-FFF2-40B4-BE49-F238E27FC236}">
              <a16:creationId xmlns:a16="http://schemas.microsoft.com/office/drawing/2014/main" id="{00000000-0008-0000-0200-0000EA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91" name="Text Box 2">
          <a:extLst>
            <a:ext uri="{FF2B5EF4-FFF2-40B4-BE49-F238E27FC236}">
              <a16:creationId xmlns:a16="http://schemas.microsoft.com/office/drawing/2014/main" id="{00000000-0008-0000-0200-0000EB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92" name="Text Box 2">
          <a:extLst>
            <a:ext uri="{FF2B5EF4-FFF2-40B4-BE49-F238E27FC236}">
              <a16:creationId xmlns:a16="http://schemas.microsoft.com/office/drawing/2014/main" id="{00000000-0008-0000-0200-0000EC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93" name="Text Box 2">
          <a:extLst>
            <a:ext uri="{FF2B5EF4-FFF2-40B4-BE49-F238E27FC236}">
              <a16:creationId xmlns:a16="http://schemas.microsoft.com/office/drawing/2014/main" id="{00000000-0008-0000-0200-0000ED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94" name="Text Box 2">
          <a:extLst>
            <a:ext uri="{FF2B5EF4-FFF2-40B4-BE49-F238E27FC236}">
              <a16:creationId xmlns:a16="http://schemas.microsoft.com/office/drawing/2014/main" id="{00000000-0008-0000-0200-0000EE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95" name="Text Box 2">
          <a:extLst>
            <a:ext uri="{FF2B5EF4-FFF2-40B4-BE49-F238E27FC236}">
              <a16:creationId xmlns:a16="http://schemas.microsoft.com/office/drawing/2014/main" id="{00000000-0008-0000-0200-0000EF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96" name="Text Box 2">
          <a:extLst>
            <a:ext uri="{FF2B5EF4-FFF2-40B4-BE49-F238E27FC236}">
              <a16:creationId xmlns:a16="http://schemas.microsoft.com/office/drawing/2014/main" id="{00000000-0008-0000-0200-0000F0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97" name="Text Box 2">
          <a:extLst>
            <a:ext uri="{FF2B5EF4-FFF2-40B4-BE49-F238E27FC236}">
              <a16:creationId xmlns:a16="http://schemas.microsoft.com/office/drawing/2014/main" id="{00000000-0008-0000-0200-0000F1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98" name="Text Box 2">
          <a:extLst>
            <a:ext uri="{FF2B5EF4-FFF2-40B4-BE49-F238E27FC236}">
              <a16:creationId xmlns:a16="http://schemas.microsoft.com/office/drawing/2014/main" id="{00000000-0008-0000-0200-0000F2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499" name="Text Box 2">
          <a:extLst>
            <a:ext uri="{FF2B5EF4-FFF2-40B4-BE49-F238E27FC236}">
              <a16:creationId xmlns:a16="http://schemas.microsoft.com/office/drawing/2014/main" id="{00000000-0008-0000-0200-0000F3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00" name="Text Box 2">
          <a:extLst>
            <a:ext uri="{FF2B5EF4-FFF2-40B4-BE49-F238E27FC236}">
              <a16:creationId xmlns:a16="http://schemas.microsoft.com/office/drawing/2014/main" id="{00000000-0008-0000-0200-0000F4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01" name="Text Box 2">
          <a:extLst>
            <a:ext uri="{FF2B5EF4-FFF2-40B4-BE49-F238E27FC236}">
              <a16:creationId xmlns:a16="http://schemas.microsoft.com/office/drawing/2014/main" id="{00000000-0008-0000-0200-0000F5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02" name="Text Box 2">
          <a:extLst>
            <a:ext uri="{FF2B5EF4-FFF2-40B4-BE49-F238E27FC236}">
              <a16:creationId xmlns:a16="http://schemas.microsoft.com/office/drawing/2014/main" id="{00000000-0008-0000-0200-0000F6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03" name="Text Box 2">
          <a:extLst>
            <a:ext uri="{FF2B5EF4-FFF2-40B4-BE49-F238E27FC236}">
              <a16:creationId xmlns:a16="http://schemas.microsoft.com/office/drawing/2014/main" id="{00000000-0008-0000-0200-0000F7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04" name="Text Box 2">
          <a:extLst>
            <a:ext uri="{FF2B5EF4-FFF2-40B4-BE49-F238E27FC236}">
              <a16:creationId xmlns:a16="http://schemas.microsoft.com/office/drawing/2014/main" id="{00000000-0008-0000-0200-0000F8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05" name="Text Box 2">
          <a:extLst>
            <a:ext uri="{FF2B5EF4-FFF2-40B4-BE49-F238E27FC236}">
              <a16:creationId xmlns:a16="http://schemas.microsoft.com/office/drawing/2014/main" id="{00000000-0008-0000-0200-0000F9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06" name="Text Box 2">
          <a:extLst>
            <a:ext uri="{FF2B5EF4-FFF2-40B4-BE49-F238E27FC236}">
              <a16:creationId xmlns:a16="http://schemas.microsoft.com/office/drawing/2014/main" id="{00000000-0008-0000-0200-0000FA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07" name="Text Box 2">
          <a:extLst>
            <a:ext uri="{FF2B5EF4-FFF2-40B4-BE49-F238E27FC236}">
              <a16:creationId xmlns:a16="http://schemas.microsoft.com/office/drawing/2014/main" id="{00000000-0008-0000-0200-0000FB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08" name="Text Box 2">
          <a:extLst>
            <a:ext uri="{FF2B5EF4-FFF2-40B4-BE49-F238E27FC236}">
              <a16:creationId xmlns:a16="http://schemas.microsoft.com/office/drawing/2014/main" id="{00000000-0008-0000-0200-0000FC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09" name="Text Box 2">
          <a:extLst>
            <a:ext uri="{FF2B5EF4-FFF2-40B4-BE49-F238E27FC236}">
              <a16:creationId xmlns:a16="http://schemas.microsoft.com/office/drawing/2014/main" id="{00000000-0008-0000-0200-0000FD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10" name="Text Box 2">
          <a:extLst>
            <a:ext uri="{FF2B5EF4-FFF2-40B4-BE49-F238E27FC236}">
              <a16:creationId xmlns:a16="http://schemas.microsoft.com/office/drawing/2014/main" id="{00000000-0008-0000-0200-0000FE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11" name="Text Box 2">
          <a:extLst>
            <a:ext uri="{FF2B5EF4-FFF2-40B4-BE49-F238E27FC236}">
              <a16:creationId xmlns:a16="http://schemas.microsoft.com/office/drawing/2014/main" id="{00000000-0008-0000-0200-0000FF01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12" name="Text Box 2">
          <a:extLst>
            <a:ext uri="{FF2B5EF4-FFF2-40B4-BE49-F238E27FC236}">
              <a16:creationId xmlns:a16="http://schemas.microsoft.com/office/drawing/2014/main" id="{00000000-0008-0000-0200-000000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13" name="Text Box 2">
          <a:extLst>
            <a:ext uri="{FF2B5EF4-FFF2-40B4-BE49-F238E27FC236}">
              <a16:creationId xmlns:a16="http://schemas.microsoft.com/office/drawing/2014/main" id="{00000000-0008-0000-0200-000001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14" name="Text Box 2">
          <a:extLst>
            <a:ext uri="{FF2B5EF4-FFF2-40B4-BE49-F238E27FC236}">
              <a16:creationId xmlns:a16="http://schemas.microsoft.com/office/drawing/2014/main" id="{00000000-0008-0000-0200-000002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15" name="Text Box 2">
          <a:extLst>
            <a:ext uri="{FF2B5EF4-FFF2-40B4-BE49-F238E27FC236}">
              <a16:creationId xmlns:a16="http://schemas.microsoft.com/office/drawing/2014/main" id="{00000000-0008-0000-0200-000003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16" name="Text Box 2">
          <a:extLst>
            <a:ext uri="{FF2B5EF4-FFF2-40B4-BE49-F238E27FC236}">
              <a16:creationId xmlns:a16="http://schemas.microsoft.com/office/drawing/2014/main" id="{00000000-0008-0000-0200-000004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17" name="Text Box 2">
          <a:extLst>
            <a:ext uri="{FF2B5EF4-FFF2-40B4-BE49-F238E27FC236}">
              <a16:creationId xmlns:a16="http://schemas.microsoft.com/office/drawing/2014/main" id="{00000000-0008-0000-0200-000005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18" name="Text Box 2">
          <a:extLst>
            <a:ext uri="{FF2B5EF4-FFF2-40B4-BE49-F238E27FC236}">
              <a16:creationId xmlns:a16="http://schemas.microsoft.com/office/drawing/2014/main" id="{00000000-0008-0000-0200-000006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19" name="Text Box 2">
          <a:extLst>
            <a:ext uri="{FF2B5EF4-FFF2-40B4-BE49-F238E27FC236}">
              <a16:creationId xmlns:a16="http://schemas.microsoft.com/office/drawing/2014/main" id="{00000000-0008-0000-0200-000007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20" name="Text Box 2">
          <a:extLst>
            <a:ext uri="{FF2B5EF4-FFF2-40B4-BE49-F238E27FC236}">
              <a16:creationId xmlns:a16="http://schemas.microsoft.com/office/drawing/2014/main" id="{00000000-0008-0000-0200-000008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21" name="Text Box 2">
          <a:extLst>
            <a:ext uri="{FF2B5EF4-FFF2-40B4-BE49-F238E27FC236}">
              <a16:creationId xmlns:a16="http://schemas.microsoft.com/office/drawing/2014/main" id="{00000000-0008-0000-0200-000009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22" name="Text Box 2">
          <a:extLst>
            <a:ext uri="{FF2B5EF4-FFF2-40B4-BE49-F238E27FC236}">
              <a16:creationId xmlns:a16="http://schemas.microsoft.com/office/drawing/2014/main" id="{00000000-0008-0000-0200-00000A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23" name="Text Box 2">
          <a:extLst>
            <a:ext uri="{FF2B5EF4-FFF2-40B4-BE49-F238E27FC236}">
              <a16:creationId xmlns:a16="http://schemas.microsoft.com/office/drawing/2014/main" id="{00000000-0008-0000-0200-00000B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24" name="Text Box 2">
          <a:extLst>
            <a:ext uri="{FF2B5EF4-FFF2-40B4-BE49-F238E27FC236}">
              <a16:creationId xmlns:a16="http://schemas.microsoft.com/office/drawing/2014/main" id="{00000000-0008-0000-0200-00000C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25" name="Text Box 2">
          <a:extLst>
            <a:ext uri="{FF2B5EF4-FFF2-40B4-BE49-F238E27FC236}">
              <a16:creationId xmlns:a16="http://schemas.microsoft.com/office/drawing/2014/main" id="{00000000-0008-0000-0200-00000D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26" name="Text Box 2">
          <a:extLst>
            <a:ext uri="{FF2B5EF4-FFF2-40B4-BE49-F238E27FC236}">
              <a16:creationId xmlns:a16="http://schemas.microsoft.com/office/drawing/2014/main" id="{00000000-0008-0000-0200-00000E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27" name="Text Box 2">
          <a:extLst>
            <a:ext uri="{FF2B5EF4-FFF2-40B4-BE49-F238E27FC236}">
              <a16:creationId xmlns:a16="http://schemas.microsoft.com/office/drawing/2014/main" id="{00000000-0008-0000-0200-00000F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28" name="Text Box 2">
          <a:extLst>
            <a:ext uri="{FF2B5EF4-FFF2-40B4-BE49-F238E27FC236}">
              <a16:creationId xmlns:a16="http://schemas.microsoft.com/office/drawing/2014/main" id="{00000000-0008-0000-0200-000010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29" name="Text Box 2">
          <a:extLst>
            <a:ext uri="{FF2B5EF4-FFF2-40B4-BE49-F238E27FC236}">
              <a16:creationId xmlns:a16="http://schemas.microsoft.com/office/drawing/2014/main" id="{00000000-0008-0000-0200-000011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30" name="Text Box 2">
          <a:extLst>
            <a:ext uri="{FF2B5EF4-FFF2-40B4-BE49-F238E27FC236}">
              <a16:creationId xmlns:a16="http://schemas.microsoft.com/office/drawing/2014/main" id="{00000000-0008-0000-0200-000012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31" name="Text Box 2">
          <a:extLst>
            <a:ext uri="{FF2B5EF4-FFF2-40B4-BE49-F238E27FC236}">
              <a16:creationId xmlns:a16="http://schemas.microsoft.com/office/drawing/2014/main" id="{00000000-0008-0000-0200-000013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32" name="Text Box 2">
          <a:extLst>
            <a:ext uri="{FF2B5EF4-FFF2-40B4-BE49-F238E27FC236}">
              <a16:creationId xmlns:a16="http://schemas.microsoft.com/office/drawing/2014/main" id="{00000000-0008-0000-0200-000014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190080</xdr:rowOff>
    </xdr:to>
    <xdr:sp macro="" textlink="">
      <xdr:nvSpPr>
        <xdr:cNvPr id="533" name="Text Box 2">
          <a:extLst>
            <a:ext uri="{FF2B5EF4-FFF2-40B4-BE49-F238E27FC236}">
              <a16:creationId xmlns:a16="http://schemas.microsoft.com/office/drawing/2014/main" id="{00000000-0008-0000-0200-000015020000}"/>
            </a:ext>
          </a:extLst>
        </xdr:cNvPr>
        <xdr:cNvSpPr/>
      </xdr:nvSpPr>
      <xdr:spPr>
        <a:xfrm>
          <a:off x="2039040" y="110527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34" name="Text Box 2">
          <a:extLst>
            <a:ext uri="{FF2B5EF4-FFF2-40B4-BE49-F238E27FC236}">
              <a16:creationId xmlns:a16="http://schemas.microsoft.com/office/drawing/2014/main" id="{00000000-0008-0000-0200-000016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35" name="Text Box 2">
          <a:extLst>
            <a:ext uri="{FF2B5EF4-FFF2-40B4-BE49-F238E27FC236}">
              <a16:creationId xmlns:a16="http://schemas.microsoft.com/office/drawing/2014/main" id="{00000000-0008-0000-0200-000017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36" name="Text Box 2">
          <a:extLst>
            <a:ext uri="{FF2B5EF4-FFF2-40B4-BE49-F238E27FC236}">
              <a16:creationId xmlns:a16="http://schemas.microsoft.com/office/drawing/2014/main" id="{00000000-0008-0000-0200-000018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37" name="Text Box 2">
          <a:extLst>
            <a:ext uri="{FF2B5EF4-FFF2-40B4-BE49-F238E27FC236}">
              <a16:creationId xmlns:a16="http://schemas.microsoft.com/office/drawing/2014/main" id="{00000000-0008-0000-0200-000019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38" name="Text Box 2">
          <a:extLst>
            <a:ext uri="{FF2B5EF4-FFF2-40B4-BE49-F238E27FC236}">
              <a16:creationId xmlns:a16="http://schemas.microsoft.com/office/drawing/2014/main" id="{00000000-0008-0000-0200-00001A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39" name="Text Box 2">
          <a:extLst>
            <a:ext uri="{FF2B5EF4-FFF2-40B4-BE49-F238E27FC236}">
              <a16:creationId xmlns:a16="http://schemas.microsoft.com/office/drawing/2014/main" id="{00000000-0008-0000-0200-00001B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40" name="Text Box 2">
          <a:extLst>
            <a:ext uri="{FF2B5EF4-FFF2-40B4-BE49-F238E27FC236}">
              <a16:creationId xmlns:a16="http://schemas.microsoft.com/office/drawing/2014/main" id="{00000000-0008-0000-0200-00001C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41" name="Text Box 2">
          <a:extLst>
            <a:ext uri="{FF2B5EF4-FFF2-40B4-BE49-F238E27FC236}">
              <a16:creationId xmlns:a16="http://schemas.microsoft.com/office/drawing/2014/main" id="{00000000-0008-0000-0200-00001D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42" name="Text Box 2">
          <a:extLst>
            <a:ext uri="{FF2B5EF4-FFF2-40B4-BE49-F238E27FC236}">
              <a16:creationId xmlns:a16="http://schemas.microsoft.com/office/drawing/2014/main" id="{00000000-0008-0000-0200-00001E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43" name="Text Box 2">
          <a:extLst>
            <a:ext uri="{FF2B5EF4-FFF2-40B4-BE49-F238E27FC236}">
              <a16:creationId xmlns:a16="http://schemas.microsoft.com/office/drawing/2014/main" id="{00000000-0008-0000-0200-00001F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44" name="Text Box 2">
          <a:extLst>
            <a:ext uri="{FF2B5EF4-FFF2-40B4-BE49-F238E27FC236}">
              <a16:creationId xmlns:a16="http://schemas.microsoft.com/office/drawing/2014/main" id="{00000000-0008-0000-0200-000020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45" name="Text Box 2">
          <a:extLst>
            <a:ext uri="{FF2B5EF4-FFF2-40B4-BE49-F238E27FC236}">
              <a16:creationId xmlns:a16="http://schemas.microsoft.com/office/drawing/2014/main" id="{00000000-0008-0000-0200-000021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46" name="Text Box 2">
          <a:extLst>
            <a:ext uri="{FF2B5EF4-FFF2-40B4-BE49-F238E27FC236}">
              <a16:creationId xmlns:a16="http://schemas.microsoft.com/office/drawing/2014/main" id="{00000000-0008-0000-0200-000022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47" name="Text Box 2">
          <a:extLst>
            <a:ext uri="{FF2B5EF4-FFF2-40B4-BE49-F238E27FC236}">
              <a16:creationId xmlns:a16="http://schemas.microsoft.com/office/drawing/2014/main" id="{00000000-0008-0000-0200-000023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48" name="Text Box 2">
          <a:extLst>
            <a:ext uri="{FF2B5EF4-FFF2-40B4-BE49-F238E27FC236}">
              <a16:creationId xmlns:a16="http://schemas.microsoft.com/office/drawing/2014/main" id="{00000000-0008-0000-0200-000024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49" name="Text Box 2">
          <a:extLst>
            <a:ext uri="{FF2B5EF4-FFF2-40B4-BE49-F238E27FC236}">
              <a16:creationId xmlns:a16="http://schemas.microsoft.com/office/drawing/2014/main" id="{00000000-0008-0000-0200-000025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50" name="Text Box 2">
          <a:extLst>
            <a:ext uri="{FF2B5EF4-FFF2-40B4-BE49-F238E27FC236}">
              <a16:creationId xmlns:a16="http://schemas.microsoft.com/office/drawing/2014/main" id="{00000000-0008-0000-0200-000026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51" name="Text Box 2">
          <a:extLst>
            <a:ext uri="{FF2B5EF4-FFF2-40B4-BE49-F238E27FC236}">
              <a16:creationId xmlns:a16="http://schemas.microsoft.com/office/drawing/2014/main" id="{00000000-0008-0000-0200-000027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52" name="Text Box 2">
          <a:extLst>
            <a:ext uri="{FF2B5EF4-FFF2-40B4-BE49-F238E27FC236}">
              <a16:creationId xmlns:a16="http://schemas.microsoft.com/office/drawing/2014/main" id="{00000000-0008-0000-0200-000028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553" name="Text Box 2">
          <a:extLst>
            <a:ext uri="{FF2B5EF4-FFF2-40B4-BE49-F238E27FC236}">
              <a16:creationId xmlns:a16="http://schemas.microsoft.com/office/drawing/2014/main" id="{00000000-0008-0000-0200-000029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54" name="Text Box 2">
          <a:extLst>
            <a:ext uri="{FF2B5EF4-FFF2-40B4-BE49-F238E27FC236}">
              <a16:creationId xmlns:a16="http://schemas.microsoft.com/office/drawing/2014/main" id="{00000000-0008-0000-0200-00002A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55" name="Text Box 2">
          <a:extLst>
            <a:ext uri="{FF2B5EF4-FFF2-40B4-BE49-F238E27FC236}">
              <a16:creationId xmlns:a16="http://schemas.microsoft.com/office/drawing/2014/main" id="{00000000-0008-0000-0200-00002B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56" name="Text Box 2">
          <a:extLst>
            <a:ext uri="{FF2B5EF4-FFF2-40B4-BE49-F238E27FC236}">
              <a16:creationId xmlns:a16="http://schemas.microsoft.com/office/drawing/2014/main" id="{00000000-0008-0000-0200-00002C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57" name="Text Box 2">
          <a:extLst>
            <a:ext uri="{FF2B5EF4-FFF2-40B4-BE49-F238E27FC236}">
              <a16:creationId xmlns:a16="http://schemas.microsoft.com/office/drawing/2014/main" id="{00000000-0008-0000-0200-00002D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58" name="Text Box 2">
          <a:extLst>
            <a:ext uri="{FF2B5EF4-FFF2-40B4-BE49-F238E27FC236}">
              <a16:creationId xmlns:a16="http://schemas.microsoft.com/office/drawing/2014/main" id="{00000000-0008-0000-0200-00002E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59" name="Text Box 2">
          <a:extLst>
            <a:ext uri="{FF2B5EF4-FFF2-40B4-BE49-F238E27FC236}">
              <a16:creationId xmlns:a16="http://schemas.microsoft.com/office/drawing/2014/main" id="{00000000-0008-0000-0200-00002F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60" name="Text Box 2">
          <a:extLst>
            <a:ext uri="{FF2B5EF4-FFF2-40B4-BE49-F238E27FC236}">
              <a16:creationId xmlns:a16="http://schemas.microsoft.com/office/drawing/2014/main" id="{00000000-0008-0000-0200-000030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61" name="Text Box 2">
          <a:extLst>
            <a:ext uri="{FF2B5EF4-FFF2-40B4-BE49-F238E27FC236}">
              <a16:creationId xmlns:a16="http://schemas.microsoft.com/office/drawing/2014/main" id="{00000000-0008-0000-0200-000031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62" name="Text Box 2">
          <a:extLst>
            <a:ext uri="{FF2B5EF4-FFF2-40B4-BE49-F238E27FC236}">
              <a16:creationId xmlns:a16="http://schemas.microsoft.com/office/drawing/2014/main" id="{00000000-0008-0000-0200-000032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63" name="Text Box 2">
          <a:extLst>
            <a:ext uri="{FF2B5EF4-FFF2-40B4-BE49-F238E27FC236}">
              <a16:creationId xmlns:a16="http://schemas.microsoft.com/office/drawing/2014/main" id="{00000000-0008-0000-0200-000033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64" name="Text Box 2">
          <a:extLst>
            <a:ext uri="{FF2B5EF4-FFF2-40B4-BE49-F238E27FC236}">
              <a16:creationId xmlns:a16="http://schemas.microsoft.com/office/drawing/2014/main" id="{00000000-0008-0000-0200-000034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65" name="Text Box 2">
          <a:extLst>
            <a:ext uri="{FF2B5EF4-FFF2-40B4-BE49-F238E27FC236}">
              <a16:creationId xmlns:a16="http://schemas.microsoft.com/office/drawing/2014/main" id="{00000000-0008-0000-0200-000035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66" name="Text Box 2">
          <a:extLst>
            <a:ext uri="{FF2B5EF4-FFF2-40B4-BE49-F238E27FC236}">
              <a16:creationId xmlns:a16="http://schemas.microsoft.com/office/drawing/2014/main" id="{00000000-0008-0000-0200-000036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67" name="Text Box 2">
          <a:extLst>
            <a:ext uri="{FF2B5EF4-FFF2-40B4-BE49-F238E27FC236}">
              <a16:creationId xmlns:a16="http://schemas.microsoft.com/office/drawing/2014/main" id="{00000000-0008-0000-0200-000037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68" name="Text Box 2">
          <a:extLst>
            <a:ext uri="{FF2B5EF4-FFF2-40B4-BE49-F238E27FC236}">
              <a16:creationId xmlns:a16="http://schemas.microsoft.com/office/drawing/2014/main" id="{00000000-0008-0000-0200-000038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69" name="Text Box 2">
          <a:extLst>
            <a:ext uri="{FF2B5EF4-FFF2-40B4-BE49-F238E27FC236}">
              <a16:creationId xmlns:a16="http://schemas.microsoft.com/office/drawing/2014/main" id="{00000000-0008-0000-0200-000039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70" name="Text Box 2">
          <a:extLst>
            <a:ext uri="{FF2B5EF4-FFF2-40B4-BE49-F238E27FC236}">
              <a16:creationId xmlns:a16="http://schemas.microsoft.com/office/drawing/2014/main" id="{00000000-0008-0000-0200-00003A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71" name="Text Box 2">
          <a:extLst>
            <a:ext uri="{FF2B5EF4-FFF2-40B4-BE49-F238E27FC236}">
              <a16:creationId xmlns:a16="http://schemas.microsoft.com/office/drawing/2014/main" id="{00000000-0008-0000-0200-00003B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72" name="Text Box 2">
          <a:extLst>
            <a:ext uri="{FF2B5EF4-FFF2-40B4-BE49-F238E27FC236}">
              <a16:creationId xmlns:a16="http://schemas.microsoft.com/office/drawing/2014/main" id="{00000000-0008-0000-0200-00003C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36720</xdr:rowOff>
    </xdr:to>
    <xdr:sp macro="" textlink="">
      <xdr:nvSpPr>
        <xdr:cNvPr id="573" name="Text Box 2">
          <a:extLst>
            <a:ext uri="{FF2B5EF4-FFF2-40B4-BE49-F238E27FC236}">
              <a16:creationId xmlns:a16="http://schemas.microsoft.com/office/drawing/2014/main" id="{00000000-0008-0000-0200-00003D020000}"/>
            </a:ext>
          </a:extLst>
        </xdr:cNvPr>
        <xdr:cNvSpPr/>
      </xdr:nvSpPr>
      <xdr:spPr>
        <a:xfrm>
          <a:off x="2039040" y="11052720"/>
          <a:ext cx="360" cy="361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74" name="Text Box 2">
          <a:extLst>
            <a:ext uri="{FF2B5EF4-FFF2-40B4-BE49-F238E27FC236}">
              <a16:creationId xmlns:a16="http://schemas.microsoft.com/office/drawing/2014/main" id="{00000000-0008-0000-0200-00003E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75" name="Text Box 2">
          <a:extLst>
            <a:ext uri="{FF2B5EF4-FFF2-40B4-BE49-F238E27FC236}">
              <a16:creationId xmlns:a16="http://schemas.microsoft.com/office/drawing/2014/main" id="{00000000-0008-0000-0200-00003F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76" name="Text Box 2">
          <a:extLst>
            <a:ext uri="{FF2B5EF4-FFF2-40B4-BE49-F238E27FC236}">
              <a16:creationId xmlns:a16="http://schemas.microsoft.com/office/drawing/2014/main" id="{00000000-0008-0000-0200-000040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77" name="Text Box 2">
          <a:extLst>
            <a:ext uri="{FF2B5EF4-FFF2-40B4-BE49-F238E27FC236}">
              <a16:creationId xmlns:a16="http://schemas.microsoft.com/office/drawing/2014/main" id="{00000000-0008-0000-0200-000041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78" name="Text Box 2">
          <a:extLst>
            <a:ext uri="{FF2B5EF4-FFF2-40B4-BE49-F238E27FC236}">
              <a16:creationId xmlns:a16="http://schemas.microsoft.com/office/drawing/2014/main" id="{00000000-0008-0000-0200-000042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79" name="Text Box 2">
          <a:extLst>
            <a:ext uri="{FF2B5EF4-FFF2-40B4-BE49-F238E27FC236}">
              <a16:creationId xmlns:a16="http://schemas.microsoft.com/office/drawing/2014/main" id="{00000000-0008-0000-0200-000043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80" name="Text Box 2">
          <a:extLst>
            <a:ext uri="{FF2B5EF4-FFF2-40B4-BE49-F238E27FC236}">
              <a16:creationId xmlns:a16="http://schemas.microsoft.com/office/drawing/2014/main" id="{00000000-0008-0000-0200-000044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81" name="Text Box 2">
          <a:extLst>
            <a:ext uri="{FF2B5EF4-FFF2-40B4-BE49-F238E27FC236}">
              <a16:creationId xmlns:a16="http://schemas.microsoft.com/office/drawing/2014/main" id="{00000000-0008-0000-0200-000045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82" name="Text Box 2">
          <a:extLst>
            <a:ext uri="{FF2B5EF4-FFF2-40B4-BE49-F238E27FC236}">
              <a16:creationId xmlns:a16="http://schemas.microsoft.com/office/drawing/2014/main" id="{00000000-0008-0000-0200-000046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83" name="Text Box 2">
          <a:extLst>
            <a:ext uri="{FF2B5EF4-FFF2-40B4-BE49-F238E27FC236}">
              <a16:creationId xmlns:a16="http://schemas.microsoft.com/office/drawing/2014/main" id="{00000000-0008-0000-0200-000047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84" name="Text Box 2">
          <a:extLst>
            <a:ext uri="{FF2B5EF4-FFF2-40B4-BE49-F238E27FC236}">
              <a16:creationId xmlns:a16="http://schemas.microsoft.com/office/drawing/2014/main" id="{00000000-0008-0000-0200-000048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85" name="Text Box 2">
          <a:extLst>
            <a:ext uri="{FF2B5EF4-FFF2-40B4-BE49-F238E27FC236}">
              <a16:creationId xmlns:a16="http://schemas.microsoft.com/office/drawing/2014/main" id="{00000000-0008-0000-0200-000049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86" name="Text Box 2">
          <a:extLst>
            <a:ext uri="{FF2B5EF4-FFF2-40B4-BE49-F238E27FC236}">
              <a16:creationId xmlns:a16="http://schemas.microsoft.com/office/drawing/2014/main" id="{00000000-0008-0000-0200-00004A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87" name="Text Box 2">
          <a:extLst>
            <a:ext uri="{FF2B5EF4-FFF2-40B4-BE49-F238E27FC236}">
              <a16:creationId xmlns:a16="http://schemas.microsoft.com/office/drawing/2014/main" id="{00000000-0008-0000-0200-00004B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88" name="Text Box 2">
          <a:extLst>
            <a:ext uri="{FF2B5EF4-FFF2-40B4-BE49-F238E27FC236}">
              <a16:creationId xmlns:a16="http://schemas.microsoft.com/office/drawing/2014/main" id="{00000000-0008-0000-0200-00004C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89" name="Text Box 2">
          <a:extLst>
            <a:ext uri="{FF2B5EF4-FFF2-40B4-BE49-F238E27FC236}">
              <a16:creationId xmlns:a16="http://schemas.microsoft.com/office/drawing/2014/main" id="{00000000-0008-0000-0200-00004D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90" name="Text Box 2">
          <a:extLst>
            <a:ext uri="{FF2B5EF4-FFF2-40B4-BE49-F238E27FC236}">
              <a16:creationId xmlns:a16="http://schemas.microsoft.com/office/drawing/2014/main" id="{00000000-0008-0000-0200-00004E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91" name="Text Box 2">
          <a:extLst>
            <a:ext uri="{FF2B5EF4-FFF2-40B4-BE49-F238E27FC236}">
              <a16:creationId xmlns:a16="http://schemas.microsoft.com/office/drawing/2014/main" id="{00000000-0008-0000-0200-00004F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92" name="Text Box 2">
          <a:extLst>
            <a:ext uri="{FF2B5EF4-FFF2-40B4-BE49-F238E27FC236}">
              <a16:creationId xmlns:a16="http://schemas.microsoft.com/office/drawing/2014/main" id="{00000000-0008-0000-0200-000050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93" name="Text Box 2">
          <a:extLst>
            <a:ext uri="{FF2B5EF4-FFF2-40B4-BE49-F238E27FC236}">
              <a16:creationId xmlns:a16="http://schemas.microsoft.com/office/drawing/2014/main" id="{00000000-0008-0000-0200-000051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94" name="Text Box 2">
          <a:extLst>
            <a:ext uri="{FF2B5EF4-FFF2-40B4-BE49-F238E27FC236}">
              <a16:creationId xmlns:a16="http://schemas.microsoft.com/office/drawing/2014/main" id="{00000000-0008-0000-0200-000052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95" name="Text Box 2">
          <a:extLst>
            <a:ext uri="{FF2B5EF4-FFF2-40B4-BE49-F238E27FC236}">
              <a16:creationId xmlns:a16="http://schemas.microsoft.com/office/drawing/2014/main" id="{00000000-0008-0000-0200-000053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96" name="Text Box 2">
          <a:extLst>
            <a:ext uri="{FF2B5EF4-FFF2-40B4-BE49-F238E27FC236}">
              <a16:creationId xmlns:a16="http://schemas.microsoft.com/office/drawing/2014/main" id="{00000000-0008-0000-0200-000054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97" name="Text Box 2">
          <a:extLst>
            <a:ext uri="{FF2B5EF4-FFF2-40B4-BE49-F238E27FC236}">
              <a16:creationId xmlns:a16="http://schemas.microsoft.com/office/drawing/2014/main" id="{00000000-0008-0000-0200-000055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98" name="Text Box 2">
          <a:extLst>
            <a:ext uri="{FF2B5EF4-FFF2-40B4-BE49-F238E27FC236}">
              <a16:creationId xmlns:a16="http://schemas.microsoft.com/office/drawing/2014/main" id="{00000000-0008-0000-0200-000056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599" name="Text Box 2">
          <a:extLst>
            <a:ext uri="{FF2B5EF4-FFF2-40B4-BE49-F238E27FC236}">
              <a16:creationId xmlns:a16="http://schemas.microsoft.com/office/drawing/2014/main" id="{00000000-0008-0000-0200-000057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00" name="Text Box 2">
          <a:extLst>
            <a:ext uri="{FF2B5EF4-FFF2-40B4-BE49-F238E27FC236}">
              <a16:creationId xmlns:a16="http://schemas.microsoft.com/office/drawing/2014/main" id="{00000000-0008-0000-0200-000058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01" name="Text Box 2">
          <a:extLst>
            <a:ext uri="{FF2B5EF4-FFF2-40B4-BE49-F238E27FC236}">
              <a16:creationId xmlns:a16="http://schemas.microsoft.com/office/drawing/2014/main" id="{00000000-0008-0000-0200-000059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02" name="Text Box 2">
          <a:extLst>
            <a:ext uri="{FF2B5EF4-FFF2-40B4-BE49-F238E27FC236}">
              <a16:creationId xmlns:a16="http://schemas.microsoft.com/office/drawing/2014/main" id="{00000000-0008-0000-0200-00005A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03" name="Text Box 2">
          <a:extLst>
            <a:ext uri="{FF2B5EF4-FFF2-40B4-BE49-F238E27FC236}">
              <a16:creationId xmlns:a16="http://schemas.microsoft.com/office/drawing/2014/main" id="{00000000-0008-0000-0200-00005B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04" name="Text Box 2">
          <a:extLst>
            <a:ext uri="{FF2B5EF4-FFF2-40B4-BE49-F238E27FC236}">
              <a16:creationId xmlns:a16="http://schemas.microsoft.com/office/drawing/2014/main" id="{00000000-0008-0000-0200-00005C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05" name="Text Box 2">
          <a:extLst>
            <a:ext uri="{FF2B5EF4-FFF2-40B4-BE49-F238E27FC236}">
              <a16:creationId xmlns:a16="http://schemas.microsoft.com/office/drawing/2014/main" id="{00000000-0008-0000-0200-00005D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06" name="Text Box 2">
          <a:extLst>
            <a:ext uri="{FF2B5EF4-FFF2-40B4-BE49-F238E27FC236}">
              <a16:creationId xmlns:a16="http://schemas.microsoft.com/office/drawing/2014/main" id="{00000000-0008-0000-0200-00005E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07" name="Text Box 2">
          <a:extLst>
            <a:ext uri="{FF2B5EF4-FFF2-40B4-BE49-F238E27FC236}">
              <a16:creationId xmlns:a16="http://schemas.microsoft.com/office/drawing/2014/main" id="{00000000-0008-0000-0200-00005F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08" name="Text Box 2">
          <a:extLst>
            <a:ext uri="{FF2B5EF4-FFF2-40B4-BE49-F238E27FC236}">
              <a16:creationId xmlns:a16="http://schemas.microsoft.com/office/drawing/2014/main" id="{00000000-0008-0000-0200-000060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09" name="Text Box 2">
          <a:extLst>
            <a:ext uri="{FF2B5EF4-FFF2-40B4-BE49-F238E27FC236}">
              <a16:creationId xmlns:a16="http://schemas.microsoft.com/office/drawing/2014/main" id="{00000000-0008-0000-0200-000061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10" name="Text Box 2">
          <a:extLst>
            <a:ext uri="{FF2B5EF4-FFF2-40B4-BE49-F238E27FC236}">
              <a16:creationId xmlns:a16="http://schemas.microsoft.com/office/drawing/2014/main" id="{00000000-0008-0000-0200-000062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11" name="Text Box 2">
          <a:extLst>
            <a:ext uri="{FF2B5EF4-FFF2-40B4-BE49-F238E27FC236}">
              <a16:creationId xmlns:a16="http://schemas.microsoft.com/office/drawing/2014/main" id="{00000000-0008-0000-0200-000063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12" name="Text Box 2">
          <a:extLst>
            <a:ext uri="{FF2B5EF4-FFF2-40B4-BE49-F238E27FC236}">
              <a16:creationId xmlns:a16="http://schemas.microsoft.com/office/drawing/2014/main" id="{00000000-0008-0000-0200-000064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13" name="Text Box 2">
          <a:extLst>
            <a:ext uri="{FF2B5EF4-FFF2-40B4-BE49-F238E27FC236}">
              <a16:creationId xmlns:a16="http://schemas.microsoft.com/office/drawing/2014/main" id="{00000000-0008-0000-0200-000065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14" name="Text Box 2">
          <a:extLst>
            <a:ext uri="{FF2B5EF4-FFF2-40B4-BE49-F238E27FC236}">
              <a16:creationId xmlns:a16="http://schemas.microsoft.com/office/drawing/2014/main" id="{00000000-0008-0000-0200-000066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15" name="Text Box 2">
          <a:extLst>
            <a:ext uri="{FF2B5EF4-FFF2-40B4-BE49-F238E27FC236}">
              <a16:creationId xmlns:a16="http://schemas.microsoft.com/office/drawing/2014/main" id="{00000000-0008-0000-0200-000067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16" name="Text Box 2">
          <a:extLst>
            <a:ext uri="{FF2B5EF4-FFF2-40B4-BE49-F238E27FC236}">
              <a16:creationId xmlns:a16="http://schemas.microsoft.com/office/drawing/2014/main" id="{00000000-0008-0000-0200-000068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17" name="Text Box 2">
          <a:extLst>
            <a:ext uri="{FF2B5EF4-FFF2-40B4-BE49-F238E27FC236}">
              <a16:creationId xmlns:a16="http://schemas.microsoft.com/office/drawing/2014/main" id="{00000000-0008-0000-0200-000069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18" name="Text Box 2">
          <a:extLst>
            <a:ext uri="{FF2B5EF4-FFF2-40B4-BE49-F238E27FC236}">
              <a16:creationId xmlns:a16="http://schemas.microsoft.com/office/drawing/2014/main" id="{00000000-0008-0000-0200-00006A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19" name="Text Box 2">
          <a:extLst>
            <a:ext uri="{FF2B5EF4-FFF2-40B4-BE49-F238E27FC236}">
              <a16:creationId xmlns:a16="http://schemas.microsoft.com/office/drawing/2014/main" id="{00000000-0008-0000-0200-00006B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20" name="Text Box 2">
          <a:extLst>
            <a:ext uri="{FF2B5EF4-FFF2-40B4-BE49-F238E27FC236}">
              <a16:creationId xmlns:a16="http://schemas.microsoft.com/office/drawing/2014/main" id="{00000000-0008-0000-0200-00006C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21" name="Text Box 2">
          <a:extLst>
            <a:ext uri="{FF2B5EF4-FFF2-40B4-BE49-F238E27FC236}">
              <a16:creationId xmlns:a16="http://schemas.microsoft.com/office/drawing/2014/main" id="{00000000-0008-0000-0200-00006D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22" name="Text Box 2">
          <a:extLst>
            <a:ext uri="{FF2B5EF4-FFF2-40B4-BE49-F238E27FC236}">
              <a16:creationId xmlns:a16="http://schemas.microsoft.com/office/drawing/2014/main" id="{00000000-0008-0000-0200-00006E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23" name="Text Box 2">
          <a:extLst>
            <a:ext uri="{FF2B5EF4-FFF2-40B4-BE49-F238E27FC236}">
              <a16:creationId xmlns:a16="http://schemas.microsoft.com/office/drawing/2014/main" id="{00000000-0008-0000-0200-00006F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24" name="Text Box 2">
          <a:extLst>
            <a:ext uri="{FF2B5EF4-FFF2-40B4-BE49-F238E27FC236}">
              <a16:creationId xmlns:a16="http://schemas.microsoft.com/office/drawing/2014/main" id="{00000000-0008-0000-0200-000070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25" name="Text Box 2">
          <a:extLst>
            <a:ext uri="{FF2B5EF4-FFF2-40B4-BE49-F238E27FC236}">
              <a16:creationId xmlns:a16="http://schemas.microsoft.com/office/drawing/2014/main" id="{00000000-0008-0000-0200-000071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26" name="Text Box 2">
          <a:extLst>
            <a:ext uri="{FF2B5EF4-FFF2-40B4-BE49-F238E27FC236}">
              <a16:creationId xmlns:a16="http://schemas.microsoft.com/office/drawing/2014/main" id="{00000000-0008-0000-0200-000072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27" name="Text Box 2">
          <a:extLst>
            <a:ext uri="{FF2B5EF4-FFF2-40B4-BE49-F238E27FC236}">
              <a16:creationId xmlns:a16="http://schemas.microsoft.com/office/drawing/2014/main" id="{00000000-0008-0000-0200-000073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28" name="Text Box 2">
          <a:extLst>
            <a:ext uri="{FF2B5EF4-FFF2-40B4-BE49-F238E27FC236}">
              <a16:creationId xmlns:a16="http://schemas.microsoft.com/office/drawing/2014/main" id="{00000000-0008-0000-0200-000074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29" name="Text Box 2">
          <a:extLst>
            <a:ext uri="{FF2B5EF4-FFF2-40B4-BE49-F238E27FC236}">
              <a16:creationId xmlns:a16="http://schemas.microsoft.com/office/drawing/2014/main" id="{00000000-0008-0000-0200-000075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30" name="Text Box 2">
          <a:extLst>
            <a:ext uri="{FF2B5EF4-FFF2-40B4-BE49-F238E27FC236}">
              <a16:creationId xmlns:a16="http://schemas.microsoft.com/office/drawing/2014/main" id="{00000000-0008-0000-0200-000076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31" name="Text Box 2">
          <a:extLst>
            <a:ext uri="{FF2B5EF4-FFF2-40B4-BE49-F238E27FC236}">
              <a16:creationId xmlns:a16="http://schemas.microsoft.com/office/drawing/2014/main" id="{00000000-0008-0000-0200-000077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32" name="Text Box 2">
          <a:extLst>
            <a:ext uri="{FF2B5EF4-FFF2-40B4-BE49-F238E27FC236}">
              <a16:creationId xmlns:a16="http://schemas.microsoft.com/office/drawing/2014/main" id="{00000000-0008-0000-0200-000078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56160</xdr:rowOff>
    </xdr:to>
    <xdr:sp macro="" textlink="">
      <xdr:nvSpPr>
        <xdr:cNvPr id="633" name="Text Box 2">
          <a:extLst>
            <a:ext uri="{FF2B5EF4-FFF2-40B4-BE49-F238E27FC236}">
              <a16:creationId xmlns:a16="http://schemas.microsoft.com/office/drawing/2014/main" id="{00000000-0008-0000-0200-000079020000}"/>
            </a:ext>
          </a:extLst>
        </xdr:cNvPr>
        <xdr:cNvSpPr/>
      </xdr:nvSpPr>
      <xdr:spPr>
        <a:xfrm>
          <a:off x="2039040" y="1105272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34" name="Text Box 2">
          <a:extLst>
            <a:ext uri="{FF2B5EF4-FFF2-40B4-BE49-F238E27FC236}">
              <a16:creationId xmlns:a16="http://schemas.microsoft.com/office/drawing/2014/main" id="{00000000-0008-0000-0200-00007A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35" name="Text Box 2">
          <a:extLst>
            <a:ext uri="{FF2B5EF4-FFF2-40B4-BE49-F238E27FC236}">
              <a16:creationId xmlns:a16="http://schemas.microsoft.com/office/drawing/2014/main" id="{00000000-0008-0000-0200-00007B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36" name="Text Box 2">
          <a:extLst>
            <a:ext uri="{FF2B5EF4-FFF2-40B4-BE49-F238E27FC236}">
              <a16:creationId xmlns:a16="http://schemas.microsoft.com/office/drawing/2014/main" id="{00000000-0008-0000-0200-00007C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37" name="Text Box 2">
          <a:extLst>
            <a:ext uri="{FF2B5EF4-FFF2-40B4-BE49-F238E27FC236}">
              <a16:creationId xmlns:a16="http://schemas.microsoft.com/office/drawing/2014/main" id="{00000000-0008-0000-0200-00007D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38" name="Text Box 2">
          <a:extLst>
            <a:ext uri="{FF2B5EF4-FFF2-40B4-BE49-F238E27FC236}">
              <a16:creationId xmlns:a16="http://schemas.microsoft.com/office/drawing/2014/main" id="{00000000-0008-0000-0200-00007E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39" name="Text Box 2">
          <a:extLst>
            <a:ext uri="{FF2B5EF4-FFF2-40B4-BE49-F238E27FC236}">
              <a16:creationId xmlns:a16="http://schemas.microsoft.com/office/drawing/2014/main" id="{00000000-0008-0000-0200-00007F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40" name="Text Box 2">
          <a:extLst>
            <a:ext uri="{FF2B5EF4-FFF2-40B4-BE49-F238E27FC236}">
              <a16:creationId xmlns:a16="http://schemas.microsoft.com/office/drawing/2014/main" id="{00000000-0008-0000-0200-000080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41" name="Text Box 2">
          <a:extLst>
            <a:ext uri="{FF2B5EF4-FFF2-40B4-BE49-F238E27FC236}">
              <a16:creationId xmlns:a16="http://schemas.microsoft.com/office/drawing/2014/main" id="{00000000-0008-0000-0200-000081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42" name="Text Box 2">
          <a:extLst>
            <a:ext uri="{FF2B5EF4-FFF2-40B4-BE49-F238E27FC236}">
              <a16:creationId xmlns:a16="http://schemas.microsoft.com/office/drawing/2014/main" id="{00000000-0008-0000-0200-000082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43" name="Text Box 2">
          <a:extLst>
            <a:ext uri="{FF2B5EF4-FFF2-40B4-BE49-F238E27FC236}">
              <a16:creationId xmlns:a16="http://schemas.microsoft.com/office/drawing/2014/main" id="{00000000-0008-0000-0200-000083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44" name="Text Box 2">
          <a:extLst>
            <a:ext uri="{FF2B5EF4-FFF2-40B4-BE49-F238E27FC236}">
              <a16:creationId xmlns:a16="http://schemas.microsoft.com/office/drawing/2014/main" id="{00000000-0008-0000-0200-000084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45" name="Text Box 2">
          <a:extLst>
            <a:ext uri="{FF2B5EF4-FFF2-40B4-BE49-F238E27FC236}">
              <a16:creationId xmlns:a16="http://schemas.microsoft.com/office/drawing/2014/main" id="{00000000-0008-0000-0200-000085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46" name="Text Box 2">
          <a:extLst>
            <a:ext uri="{FF2B5EF4-FFF2-40B4-BE49-F238E27FC236}">
              <a16:creationId xmlns:a16="http://schemas.microsoft.com/office/drawing/2014/main" id="{00000000-0008-0000-0200-000086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47" name="Text Box 2">
          <a:extLst>
            <a:ext uri="{FF2B5EF4-FFF2-40B4-BE49-F238E27FC236}">
              <a16:creationId xmlns:a16="http://schemas.microsoft.com/office/drawing/2014/main" id="{00000000-0008-0000-0200-000087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48" name="Text Box 2">
          <a:extLst>
            <a:ext uri="{FF2B5EF4-FFF2-40B4-BE49-F238E27FC236}">
              <a16:creationId xmlns:a16="http://schemas.microsoft.com/office/drawing/2014/main" id="{00000000-0008-0000-0200-000088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49" name="Text Box 2">
          <a:extLst>
            <a:ext uri="{FF2B5EF4-FFF2-40B4-BE49-F238E27FC236}">
              <a16:creationId xmlns:a16="http://schemas.microsoft.com/office/drawing/2014/main" id="{00000000-0008-0000-0200-000089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50" name="Text Box 2">
          <a:extLst>
            <a:ext uri="{FF2B5EF4-FFF2-40B4-BE49-F238E27FC236}">
              <a16:creationId xmlns:a16="http://schemas.microsoft.com/office/drawing/2014/main" id="{00000000-0008-0000-0200-00008A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51" name="Text Box 2">
          <a:extLst>
            <a:ext uri="{FF2B5EF4-FFF2-40B4-BE49-F238E27FC236}">
              <a16:creationId xmlns:a16="http://schemas.microsoft.com/office/drawing/2014/main" id="{00000000-0008-0000-0200-00008B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52" name="Text Box 2">
          <a:extLst>
            <a:ext uri="{FF2B5EF4-FFF2-40B4-BE49-F238E27FC236}">
              <a16:creationId xmlns:a16="http://schemas.microsoft.com/office/drawing/2014/main" id="{00000000-0008-0000-0200-00008C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27360</xdr:rowOff>
    </xdr:to>
    <xdr:sp macro="" textlink="">
      <xdr:nvSpPr>
        <xdr:cNvPr id="653" name="Text Box 2">
          <a:extLst>
            <a:ext uri="{FF2B5EF4-FFF2-40B4-BE49-F238E27FC236}">
              <a16:creationId xmlns:a16="http://schemas.microsoft.com/office/drawing/2014/main" id="{00000000-0008-0000-0200-00008D020000}"/>
            </a:ext>
          </a:extLst>
        </xdr:cNvPr>
        <xdr:cNvSpPr/>
      </xdr:nvSpPr>
      <xdr:spPr>
        <a:xfrm>
          <a:off x="2039040" y="110527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54" name="Text Box 2">
          <a:extLst>
            <a:ext uri="{FF2B5EF4-FFF2-40B4-BE49-F238E27FC236}">
              <a16:creationId xmlns:a16="http://schemas.microsoft.com/office/drawing/2014/main" id="{00000000-0008-0000-0200-00008E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55" name="Text Box 2">
          <a:extLst>
            <a:ext uri="{FF2B5EF4-FFF2-40B4-BE49-F238E27FC236}">
              <a16:creationId xmlns:a16="http://schemas.microsoft.com/office/drawing/2014/main" id="{00000000-0008-0000-0200-00008F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56" name="Text Box 2">
          <a:extLst>
            <a:ext uri="{FF2B5EF4-FFF2-40B4-BE49-F238E27FC236}">
              <a16:creationId xmlns:a16="http://schemas.microsoft.com/office/drawing/2014/main" id="{00000000-0008-0000-0200-000090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57" name="Text Box 2">
          <a:extLst>
            <a:ext uri="{FF2B5EF4-FFF2-40B4-BE49-F238E27FC236}">
              <a16:creationId xmlns:a16="http://schemas.microsoft.com/office/drawing/2014/main" id="{00000000-0008-0000-0200-000091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58" name="Text Box 2">
          <a:extLst>
            <a:ext uri="{FF2B5EF4-FFF2-40B4-BE49-F238E27FC236}">
              <a16:creationId xmlns:a16="http://schemas.microsoft.com/office/drawing/2014/main" id="{00000000-0008-0000-0200-000092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59" name="Text Box 2">
          <a:extLst>
            <a:ext uri="{FF2B5EF4-FFF2-40B4-BE49-F238E27FC236}">
              <a16:creationId xmlns:a16="http://schemas.microsoft.com/office/drawing/2014/main" id="{00000000-0008-0000-0200-000093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60" name="Text Box 2">
          <a:extLst>
            <a:ext uri="{FF2B5EF4-FFF2-40B4-BE49-F238E27FC236}">
              <a16:creationId xmlns:a16="http://schemas.microsoft.com/office/drawing/2014/main" id="{00000000-0008-0000-0200-000094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61" name="Text Box 2">
          <a:extLst>
            <a:ext uri="{FF2B5EF4-FFF2-40B4-BE49-F238E27FC236}">
              <a16:creationId xmlns:a16="http://schemas.microsoft.com/office/drawing/2014/main" id="{00000000-0008-0000-0200-000095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62" name="Text Box 2">
          <a:extLst>
            <a:ext uri="{FF2B5EF4-FFF2-40B4-BE49-F238E27FC236}">
              <a16:creationId xmlns:a16="http://schemas.microsoft.com/office/drawing/2014/main" id="{00000000-0008-0000-0200-000096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63" name="Text Box 2">
          <a:extLst>
            <a:ext uri="{FF2B5EF4-FFF2-40B4-BE49-F238E27FC236}">
              <a16:creationId xmlns:a16="http://schemas.microsoft.com/office/drawing/2014/main" id="{00000000-0008-0000-0200-000097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64" name="Text Box 2">
          <a:extLst>
            <a:ext uri="{FF2B5EF4-FFF2-40B4-BE49-F238E27FC236}">
              <a16:creationId xmlns:a16="http://schemas.microsoft.com/office/drawing/2014/main" id="{00000000-0008-0000-0200-000098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65" name="Text Box 2">
          <a:extLst>
            <a:ext uri="{FF2B5EF4-FFF2-40B4-BE49-F238E27FC236}">
              <a16:creationId xmlns:a16="http://schemas.microsoft.com/office/drawing/2014/main" id="{00000000-0008-0000-0200-000099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66" name="Text Box 2">
          <a:extLst>
            <a:ext uri="{FF2B5EF4-FFF2-40B4-BE49-F238E27FC236}">
              <a16:creationId xmlns:a16="http://schemas.microsoft.com/office/drawing/2014/main" id="{00000000-0008-0000-0200-00009A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67" name="Text Box 2">
          <a:extLst>
            <a:ext uri="{FF2B5EF4-FFF2-40B4-BE49-F238E27FC236}">
              <a16:creationId xmlns:a16="http://schemas.microsoft.com/office/drawing/2014/main" id="{00000000-0008-0000-0200-00009B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68" name="Text Box 2">
          <a:extLst>
            <a:ext uri="{FF2B5EF4-FFF2-40B4-BE49-F238E27FC236}">
              <a16:creationId xmlns:a16="http://schemas.microsoft.com/office/drawing/2014/main" id="{00000000-0008-0000-0200-00009C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69" name="Text Box 2">
          <a:extLst>
            <a:ext uri="{FF2B5EF4-FFF2-40B4-BE49-F238E27FC236}">
              <a16:creationId xmlns:a16="http://schemas.microsoft.com/office/drawing/2014/main" id="{00000000-0008-0000-0200-00009D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70" name="Text Box 2">
          <a:extLst>
            <a:ext uri="{FF2B5EF4-FFF2-40B4-BE49-F238E27FC236}">
              <a16:creationId xmlns:a16="http://schemas.microsoft.com/office/drawing/2014/main" id="{00000000-0008-0000-0200-00009E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71" name="Text Box 2">
          <a:extLst>
            <a:ext uri="{FF2B5EF4-FFF2-40B4-BE49-F238E27FC236}">
              <a16:creationId xmlns:a16="http://schemas.microsoft.com/office/drawing/2014/main" id="{00000000-0008-0000-0200-00009F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72" name="Text Box 2">
          <a:extLst>
            <a:ext uri="{FF2B5EF4-FFF2-40B4-BE49-F238E27FC236}">
              <a16:creationId xmlns:a16="http://schemas.microsoft.com/office/drawing/2014/main" id="{00000000-0008-0000-0200-0000A0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73" name="Text Box 2">
          <a:extLst>
            <a:ext uri="{FF2B5EF4-FFF2-40B4-BE49-F238E27FC236}">
              <a16:creationId xmlns:a16="http://schemas.microsoft.com/office/drawing/2014/main" id="{00000000-0008-0000-0200-0000A1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74" name="Text Box 2">
          <a:extLst>
            <a:ext uri="{FF2B5EF4-FFF2-40B4-BE49-F238E27FC236}">
              <a16:creationId xmlns:a16="http://schemas.microsoft.com/office/drawing/2014/main" id="{00000000-0008-0000-0200-0000A2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75" name="Text Box 2">
          <a:extLst>
            <a:ext uri="{FF2B5EF4-FFF2-40B4-BE49-F238E27FC236}">
              <a16:creationId xmlns:a16="http://schemas.microsoft.com/office/drawing/2014/main" id="{00000000-0008-0000-0200-0000A3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76" name="Text Box 2">
          <a:extLst>
            <a:ext uri="{FF2B5EF4-FFF2-40B4-BE49-F238E27FC236}">
              <a16:creationId xmlns:a16="http://schemas.microsoft.com/office/drawing/2014/main" id="{00000000-0008-0000-0200-0000A4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77" name="Text Box 2">
          <a:extLst>
            <a:ext uri="{FF2B5EF4-FFF2-40B4-BE49-F238E27FC236}">
              <a16:creationId xmlns:a16="http://schemas.microsoft.com/office/drawing/2014/main" id="{00000000-0008-0000-0200-0000A5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78" name="Text Box 2">
          <a:extLst>
            <a:ext uri="{FF2B5EF4-FFF2-40B4-BE49-F238E27FC236}">
              <a16:creationId xmlns:a16="http://schemas.microsoft.com/office/drawing/2014/main" id="{00000000-0008-0000-0200-0000A6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79" name="Text Box 2">
          <a:extLst>
            <a:ext uri="{FF2B5EF4-FFF2-40B4-BE49-F238E27FC236}">
              <a16:creationId xmlns:a16="http://schemas.microsoft.com/office/drawing/2014/main" id="{00000000-0008-0000-0200-0000A7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80" name="Text Box 2">
          <a:extLst>
            <a:ext uri="{FF2B5EF4-FFF2-40B4-BE49-F238E27FC236}">
              <a16:creationId xmlns:a16="http://schemas.microsoft.com/office/drawing/2014/main" id="{00000000-0008-0000-0200-0000A8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81" name="Text Box 2">
          <a:extLst>
            <a:ext uri="{FF2B5EF4-FFF2-40B4-BE49-F238E27FC236}">
              <a16:creationId xmlns:a16="http://schemas.microsoft.com/office/drawing/2014/main" id="{00000000-0008-0000-0200-0000A9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82" name="Text Box 2">
          <a:extLst>
            <a:ext uri="{FF2B5EF4-FFF2-40B4-BE49-F238E27FC236}">
              <a16:creationId xmlns:a16="http://schemas.microsoft.com/office/drawing/2014/main" id="{00000000-0008-0000-0200-0000AA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83" name="Text Box 2">
          <a:extLst>
            <a:ext uri="{FF2B5EF4-FFF2-40B4-BE49-F238E27FC236}">
              <a16:creationId xmlns:a16="http://schemas.microsoft.com/office/drawing/2014/main" id="{00000000-0008-0000-0200-0000AB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84" name="Text Box 2">
          <a:extLst>
            <a:ext uri="{FF2B5EF4-FFF2-40B4-BE49-F238E27FC236}">
              <a16:creationId xmlns:a16="http://schemas.microsoft.com/office/drawing/2014/main" id="{00000000-0008-0000-0200-0000AC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85" name="Text Box 2">
          <a:extLst>
            <a:ext uri="{FF2B5EF4-FFF2-40B4-BE49-F238E27FC236}">
              <a16:creationId xmlns:a16="http://schemas.microsoft.com/office/drawing/2014/main" id="{00000000-0008-0000-0200-0000AD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86" name="Text Box 2">
          <a:extLst>
            <a:ext uri="{FF2B5EF4-FFF2-40B4-BE49-F238E27FC236}">
              <a16:creationId xmlns:a16="http://schemas.microsoft.com/office/drawing/2014/main" id="{00000000-0008-0000-0200-0000AE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87" name="Text Box 2">
          <a:extLst>
            <a:ext uri="{FF2B5EF4-FFF2-40B4-BE49-F238E27FC236}">
              <a16:creationId xmlns:a16="http://schemas.microsoft.com/office/drawing/2014/main" id="{00000000-0008-0000-0200-0000AF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88" name="Text Box 2">
          <a:extLst>
            <a:ext uri="{FF2B5EF4-FFF2-40B4-BE49-F238E27FC236}">
              <a16:creationId xmlns:a16="http://schemas.microsoft.com/office/drawing/2014/main" id="{00000000-0008-0000-0200-0000B0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89" name="Text Box 2">
          <a:extLst>
            <a:ext uri="{FF2B5EF4-FFF2-40B4-BE49-F238E27FC236}">
              <a16:creationId xmlns:a16="http://schemas.microsoft.com/office/drawing/2014/main" id="{00000000-0008-0000-0200-0000B1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90" name="Text Box 2">
          <a:extLst>
            <a:ext uri="{FF2B5EF4-FFF2-40B4-BE49-F238E27FC236}">
              <a16:creationId xmlns:a16="http://schemas.microsoft.com/office/drawing/2014/main" id="{00000000-0008-0000-0200-0000B2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91" name="Text Box 2">
          <a:extLst>
            <a:ext uri="{FF2B5EF4-FFF2-40B4-BE49-F238E27FC236}">
              <a16:creationId xmlns:a16="http://schemas.microsoft.com/office/drawing/2014/main" id="{00000000-0008-0000-0200-0000B3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92" name="Text Box 2">
          <a:extLst>
            <a:ext uri="{FF2B5EF4-FFF2-40B4-BE49-F238E27FC236}">
              <a16:creationId xmlns:a16="http://schemas.microsoft.com/office/drawing/2014/main" id="{00000000-0008-0000-0200-0000B4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93" name="Text Box 2">
          <a:extLst>
            <a:ext uri="{FF2B5EF4-FFF2-40B4-BE49-F238E27FC236}">
              <a16:creationId xmlns:a16="http://schemas.microsoft.com/office/drawing/2014/main" id="{00000000-0008-0000-0200-0000B5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94" name="Text Box 2">
          <a:extLst>
            <a:ext uri="{FF2B5EF4-FFF2-40B4-BE49-F238E27FC236}">
              <a16:creationId xmlns:a16="http://schemas.microsoft.com/office/drawing/2014/main" id="{00000000-0008-0000-0200-0000B6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95" name="Text Box 2">
          <a:extLst>
            <a:ext uri="{FF2B5EF4-FFF2-40B4-BE49-F238E27FC236}">
              <a16:creationId xmlns:a16="http://schemas.microsoft.com/office/drawing/2014/main" id="{00000000-0008-0000-0200-0000B7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96" name="Text Box 2">
          <a:extLst>
            <a:ext uri="{FF2B5EF4-FFF2-40B4-BE49-F238E27FC236}">
              <a16:creationId xmlns:a16="http://schemas.microsoft.com/office/drawing/2014/main" id="{00000000-0008-0000-0200-0000B8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97" name="Text Box 2">
          <a:extLst>
            <a:ext uri="{FF2B5EF4-FFF2-40B4-BE49-F238E27FC236}">
              <a16:creationId xmlns:a16="http://schemas.microsoft.com/office/drawing/2014/main" id="{00000000-0008-0000-0200-0000B9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98" name="Text Box 2">
          <a:extLst>
            <a:ext uri="{FF2B5EF4-FFF2-40B4-BE49-F238E27FC236}">
              <a16:creationId xmlns:a16="http://schemas.microsoft.com/office/drawing/2014/main" id="{00000000-0008-0000-0200-0000BA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699" name="Text Box 2">
          <a:extLst>
            <a:ext uri="{FF2B5EF4-FFF2-40B4-BE49-F238E27FC236}">
              <a16:creationId xmlns:a16="http://schemas.microsoft.com/office/drawing/2014/main" id="{00000000-0008-0000-0200-0000BB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00" name="Text Box 2">
          <a:extLst>
            <a:ext uri="{FF2B5EF4-FFF2-40B4-BE49-F238E27FC236}">
              <a16:creationId xmlns:a16="http://schemas.microsoft.com/office/drawing/2014/main" id="{00000000-0008-0000-0200-0000BC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01" name="Text Box 2">
          <a:extLst>
            <a:ext uri="{FF2B5EF4-FFF2-40B4-BE49-F238E27FC236}">
              <a16:creationId xmlns:a16="http://schemas.microsoft.com/office/drawing/2014/main" id="{00000000-0008-0000-0200-0000BD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02" name="Text Box 2">
          <a:extLst>
            <a:ext uri="{FF2B5EF4-FFF2-40B4-BE49-F238E27FC236}">
              <a16:creationId xmlns:a16="http://schemas.microsoft.com/office/drawing/2014/main" id="{00000000-0008-0000-0200-0000BE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03" name="Text Box 2">
          <a:extLst>
            <a:ext uri="{FF2B5EF4-FFF2-40B4-BE49-F238E27FC236}">
              <a16:creationId xmlns:a16="http://schemas.microsoft.com/office/drawing/2014/main" id="{00000000-0008-0000-0200-0000BF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04" name="Text Box 2">
          <a:extLst>
            <a:ext uri="{FF2B5EF4-FFF2-40B4-BE49-F238E27FC236}">
              <a16:creationId xmlns:a16="http://schemas.microsoft.com/office/drawing/2014/main" id="{00000000-0008-0000-0200-0000C0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05" name="Text Box 2">
          <a:extLst>
            <a:ext uri="{FF2B5EF4-FFF2-40B4-BE49-F238E27FC236}">
              <a16:creationId xmlns:a16="http://schemas.microsoft.com/office/drawing/2014/main" id="{00000000-0008-0000-0200-0000C1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06" name="Text Box 2">
          <a:extLst>
            <a:ext uri="{FF2B5EF4-FFF2-40B4-BE49-F238E27FC236}">
              <a16:creationId xmlns:a16="http://schemas.microsoft.com/office/drawing/2014/main" id="{00000000-0008-0000-0200-0000C2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07" name="Text Box 2">
          <a:extLst>
            <a:ext uri="{FF2B5EF4-FFF2-40B4-BE49-F238E27FC236}">
              <a16:creationId xmlns:a16="http://schemas.microsoft.com/office/drawing/2014/main" id="{00000000-0008-0000-0200-0000C3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08" name="Text Box 2">
          <a:extLst>
            <a:ext uri="{FF2B5EF4-FFF2-40B4-BE49-F238E27FC236}">
              <a16:creationId xmlns:a16="http://schemas.microsoft.com/office/drawing/2014/main" id="{00000000-0008-0000-0200-0000C4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09" name="Text Box 2">
          <a:extLst>
            <a:ext uri="{FF2B5EF4-FFF2-40B4-BE49-F238E27FC236}">
              <a16:creationId xmlns:a16="http://schemas.microsoft.com/office/drawing/2014/main" id="{00000000-0008-0000-0200-0000C5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10" name="Text Box 2">
          <a:extLst>
            <a:ext uri="{FF2B5EF4-FFF2-40B4-BE49-F238E27FC236}">
              <a16:creationId xmlns:a16="http://schemas.microsoft.com/office/drawing/2014/main" id="{00000000-0008-0000-0200-0000C6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11" name="Text Box 2">
          <a:extLst>
            <a:ext uri="{FF2B5EF4-FFF2-40B4-BE49-F238E27FC236}">
              <a16:creationId xmlns:a16="http://schemas.microsoft.com/office/drawing/2014/main" id="{00000000-0008-0000-0200-0000C7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12" name="Text Box 2">
          <a:extLst>
            <a:ext uri="{FF2B5EF4-FFF2-40B4-BE49-F238E27FC236}">
              <a16:creationId xmlns:a16="http://schemas.microsoft.com/office/drawing/2014/main" id="{00000000-0008-0000-0200-0000C8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13" name="Text Box 2">
          <a:extLst>
            <a:ext uri="{FF2B5EF4-FFF2-40B4-BE49-F238E27FC236}">
              <a16:creationId xmlns:a16="http://schemas.microsoft.com/office/drawing/2014/main" id="{00000000-0008-0000-0200-0000C9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14" name="Text Box 2">
          <a:extLst>
            <a:ext uri="{FF2B5EF4-FFF2-40B4-BE49-F238E27FC236}">
              <a16:creationId xmlns:a16="http://schemas.microsoft.com/office/drawing/2014/main" id="{00000000-0008-0000-0200-0000CA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15" name="Text Box 2">
          <a:extLst>
            <a:ext uri="{FF2B5EF4-FFF2-40B4-BE49-F238E27FC236}">
              <a16:creationId xmlns:a16="http://schemas.microsoft.com/office/drawing/2014/main" id="{00000000-0008-0000-0200-0000CB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16" name="Text Box 2">
          <a:extLst>
            <a:ext uri="{FF2B5EF4-FFF2-40B4-BE49-F238E27FC236}">
              <a16:creationId xmlns:a16="http://schemas.microsoft.com/office/drawing/2014/main" id="{00000000-0008-0000-0200-0000CC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17" name="Text Box 2">
          <a:extLst>
            <a:ext uri="{FF2B5EF4-FFF2-40B4-BE49-F238E27FC236}">
              <a16:creationId xmlns:a16="http://schemas.microsoft.com/office/drawing/2014/main" id="{00000000-0008-0000-0200-0000CD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18" name="Text Box 2">
          <a:extLst>
            <a:ext uri="{FF2B5EF4-FFF2-40B4-BE49-F238E27FC236}">
              <a16:creationId xmlns:a16="http://schemas.microsoft.com/office/drawing/2014/main" id="{00000000-0008-0000-0200-0000CE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19" name="Text Box 2">
          <a:extLst>
            <a:ext uri="{FF2B5EF4-FFF2-40B4-BE49-F238E27FC236}">
              <a16:creationId xmlns:a16="http://schemas.microsoft.com/office/drawing/2014/main" id="{00000000-0008-0000-0200-0000CF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20" name="Text Box 2">
          <a:extLst>
            <a:ext uri="{FF2B5EF4-FFF2-40B4-BE49-F238E27FC236}">
              <a16:creationId xmlns:a16="http://schemas.microsoft.com/office/drawing/2014/main" id="{00000000-0008-0000-0200-0000D0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21" name="Text Box 2">
          <a:extLst>
            <a:ext uri="{FF2B5EF4-FFF2-40B4-BE49-F238E27FC236}">
              <a16:creationId xmlns:a16="http://schemas.microsoft.com/office/drawing/2014/main" id="{00000000-0008-0000-0200-0000D1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22" name="Text Box 2">
          <a:extLst>
            <a:ext uri="{FF2B5EF4-FFF2-40B4-BE49-F238E27FC236}">
              <a16:creationId xmlns:a16="http://schemas.microsoft.com/office/drawing/2014/main" id="{00000000-0008-0000-0200-0000D2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23" name="Text Box 2">
          <a:extLst>
            <a:ext uri="{FF2B5EF4-FFF2-40B4-BE49-F238E27FC236}">
              <a16:creationId xmlns:a16="http://schemas.microsoft.com/office/drawing/2014/main" id="{00000000-0008-0000-0200-0000D3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24" name="Text Box 2">
          <a:extLst>
            <a:ext uri="{FF2B5EF4-FFF2-40B4-BE49-F238E27FC236}">
              <a16:creationId xmlns:a16="http://schemas.microsoft.com/office/drawing/2014/main" id="{00000000-0008-0000-0200-0000D4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25" name="Text Box 2">
          <a:extLst>
            <a:ext uri="{FF2B5EF4-FFF2-40B4-BE49-F238E27FC236}">
              <a16:creationId xmlns:a16="http://schemas.microsoft.com/office/drawing/2014/main" id="{00000000-0008-0000-0200-0000D5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26" name="Text Box 2">
          <a:extLst>
            <a:ext uri="{FF2B5EF4-FFF2-40B4-BE49-F238E27FC236}">
              <a16:creationId xmlns:a16="http://schemas.microsoft.com/office/drawing/2014/main" id="{00000000-0008-0000-0200-0000D6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27" name="Text Box 2">
          <a:extLst>
            <a:ext uri="{FF2B5EF4-FFF2-40B4-BE49-F238E27FC236}">
              <a16:creationId xmlns:a16="http://schemas.microsoft.com/office/drawing/2014/main" id="{00000000-0008-0000-0200-0000D7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28" name="Text Box 2">
          <a:extLst>
            <a:ext uri="{FF2B5EF4-FFF2-40B4-BE49-F238E27FC236}">
              <a16:creationId xmlns:a16="http://schemas.microsoft.com/office/drawing/2014/main" id="{00000000-0008-0000-0200-0000D8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29" name="Text Box 2">
          <a:extLst>
            <a:ext uri="{FF2B5EF4-FFF2-40B4-BE49-F238E27FC236}">
              <a16:creationId xmlns:a16="http://schemas.microsoft.com/office/drawing/2014/main" id="{00000000-0008-0000-0200-0000D9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30" name="Text Box 2">
          <a:extLst>
            <a:ext uri="{FF2B5EF4-FFF2-40B4-BE49-F238E27FC236}">
              <a16:creationId xmlns:a16="http://schemas.microsoft.com/office/drawing/2014/main" id="{00000000-0008-0000-0200-0000DA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31" name="Text Box 2">
          <a:extLst>
            <a:ext uri="{FF2B5EF4-FFF2-40B4-BE49-F238E27FC236}">
              <a16:creationId xmlns:a16="http://schemas.microsoft.com/office/drawing/2014/main" id="{00000000-0008-0000-0200-0000DB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32" name="Text Box 2">
          <a:extLst>
            <a:ext uri="{FF2B5EF4-FFF2-40B4-BE49-F238E27FC236}">
              <a16:creationId xmlns:a16="http://schemas.microsoft.com/office/drawing/2014/main" id="{00000000-0008-0000-0200-0000DC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33" name="Text Box 2">
          <a:extLst>
            <a:ext uri="{FF2B5EF4-FFF2-40B4-BE49-F238E27FC236}">
              <a16:creationId xmlns:a16="http://schemas.microsoft.com/office/drawing/2014/main" id="{00000000-0008-0000-0200-0000DD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34" name="Text Box 2">
          <a:extLst>
            <a:ext uri="{FF2B5EF4-FFF2-40B4-BE49-F238E27FC236}">
              <a16:creationId xmlns:a16="http://schemas.microsoft.com/office/drawing/2014/main" id="{00000000-0008-0000-0200-0000DE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35" name="Text Box 2">
          <a:extLst>
            <a:ext uri="{FF2B5EF4-FFF2-40B4-BE49-F238E27FC236}">
              <a16:creationId xmlns:a16="http://schemas.microsoft.com/office/drawing/2014/main" id="{00000000-0008-0000-0200-0000DF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36" name="Text Box 2">
          <a:extLst>
            <a:ext uri="{FF2B5EF4-FFF2-40B4-BE49-F238E27FC236}">
              <a16:creationId xmlns:a16="http://schemas.microsoft.com/office/drawing/2014/main" id="{00000000-0008-0000-0200-0000E0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37" name="Text Box 2">
          <a:extLst>
            <a:ext uri="{FF2B5EF4-FFF2-40B4-BE49-F238E27FC236}">
              <a16:creationId xmlns:a16="http://schemas.microsoft.com/office/drawing/2014/main" id="{00000000-0008-0000-0200-0000E1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38" name="Text Box 2">
          <a:extLst>
            <a:ext uri="{FF2B5EF4-FFF2-40B4-BE49-F238E27FC236}">
              <a16:creationId xmlns:a16="http://schemas.microsoft.com/office/drawing/2014/main" id="{00000000-0008-0000-0200-0000E2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39" name="Text Box 2">
          <a:extLst>
            <a:ext uri="{FF2B5EF4-FFF2-40B4-BE49-F238E27FC236}">
              <a16:creationId xmlns:a16="http://schemas.microsoft.com/office/drawing/2014/main" id="{00000000-0008-0000-0200-0000E3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40" name="Text Box 2">
          <a:extLst>
            <a:ext uri="{FF2B5EF4-FFF2-40B4-BE49-F238E27FC236}">
              <a16:creationId xmlns:a16="http://schemas.microsoft.com/office/drawing/2014/main" id="{00000000-0008-0000-0200-0000E4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41" name="Text Box 2">
          <a:extLst>
            <a:ext uri="{FF2B5EF4-FFF2-40B4-BE49-F238E27FC236}">
              <a16:creationId xmlns:a16="http://schemas.microsoft.com/office/drawing/2014/main" id="{00000000-0008-0000-0200-0000E5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42" name="Text Box 2">
          <a:extLst>
            <a:ext uri="{FF2B5EF4-FFF2-40B4-BE49-F238E27FC236}">
              <a16:creationId xmlns:a16="http://schemas.microsoft.com/office/drawing/2014/main" id="{00000000-0008-0000-0200-0000E6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43" name="Text Box 2">
          <a:extLst>
            <a:ext uri="{FF2B5EF4-FFF2-40B4-BE49-F238E27FC236}">
              <a16:creationId xmlns:a16="http://schemas.microsoft.com/office/drawing/2014/main" id="{00000000-0008-0000-0200-0000E7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44" name="Text Box 2">
          <a:extLst>
            <a:ext uri="{FF2B5EF4-FFF2-40B4-BE49-F238E27FC236}">
              <a16:creationId xmlns:a16="http://schemas.microsoft.com/office/drawing/2014/main" id="{00000000-0008-0000-0200-0000E8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45" name="Text Box 2">
          <a:extLst>
            <a:ext uri="{FF2B5EF4-FFF2-40B4-BE49-F238E27FC236}">
              <a16:creationId xmlns:a16="http://schemas.microsoft.com/office/drawing/2014/main" id="{00000000-0008-0000-0200-0000E9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46" name="Text Box 2">
          <a:extLst>
            <a:ext uri="{FF2B5EF4-FFF2-40B4-BE49-F238E27FC236}">
              <a16:creationId xmlns:a16="http://schemas.microsoft.com/office/drawing/2014/main" id="{00000000-0008-0000-0200-0000EA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47" name="Text Box 2">
          <a:extLst>
            <a:ext uri="{FF2B5EF4-FFF2-40B4-BE49-F238E27FC236}">
              <a16:creationId xmlns:a16="http://schemas.microsoft.com/office/drawing/2014/main" id="{00000000-0008-0000-0200-0000EB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48" name="Text Box 2">
          <a:extLst>
            <a:ext uri="{FF2B5EF4-FFF2-40B4-BE49-F238E27FC236}">
              <a16:creationId xmlns:a16="http://schemas.microsoft.com/office/drawing/2014/main" id="{00000000-0008-0000-0200-0000EC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49" name="Text Box 2">
          <a:extLst>
            <a:ext uri="{FF2B5EF4-FFF2-40B4-BE49-F238E27FC236}">
              <a16:creationId xmlns:a16="http://schemas.microsoft.com/office/drawing/2014/main" id="{00000000-0008-0000-0200-0000ED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50" name="Text Box 2">
          <a:extLst>
            <a:ext uri="{FF2B5EF4-FFF2-40B4-BE49-F238E27FC236}">
              <a16:creationId xmlns:a16="http://schemas.microsoft.com/office/drawing/2014/main" id="{00000000-0008-0000-0200-0000EE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51" name="Text Box 2">
          <a:extLst>
            <a:ext uri="{FF2B5EF4-FFF2-40B4-BE49-F238E27FC236}">
              <a16:creationId xmlns:a16="http://schemas.microsoft.com/office/drawing/2014/main" id="{00000000-0008-0000-0200-0000EF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52" name="Text Box 2">
          <a:extLst>
            <a:ext uri="{FF2B5EF4-FFF2-40B4-BE49-F238E27FC236}">
              <a16:creationId xmlns:a16="http://schemas.microsoft.com/office/drawing/2014/main" id="{00000000-0008-0000-0200-0000F0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53" name="Text Box 2">
          <a:extLst>
            <a:ext uri="{FF2B5EF4-FFF2-40B4-BE49-F238E27FC236}">
              <a16:creationId xmlns:a16="http://schemas.microsoft.com/office/drawing/2014/main" id="{00000000-0008-0000-0200-0000F1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54" name="Text Box 2">
          <a:extLst>
            <a:ext uri="{FF2B5EF4-FFF2-40B4-BE49-F238E27FC236}">
              <a16:creationId xmlns:a16="http://schemas.microsoft.com/office/drawing/2014/main" id="{00000000-0008-0000-0200-0000F2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55" name="Text Box 2">
          <a:extLst>
            <a:ext uri="{FF2B5EF4-FFF2-40B4-BE49-F238E27FC236}">
              <a16:creationId xmlns:a16="http://schemas.microsoft.com/office/drawing/2014/main" id="{00000000-0008-0000-0200-0000F3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56" name="Text Box 2">
          <a:extLst>
            <a:ext uri="{FF2B5EF4-FFF2-40B4-BE49-F238E27FC236}">
              <a16:creationId xmlns:a16="http://schemas.microsoft.com/office/drawing/2014/main" id="{00000000-0008-0000-0200-0000F4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57" name="Text Box 2">
          <a:extLst>
            <a:ext uri="{FF2B5EF4-FFF2-40B4-BE49-F238E27FC236}">
              <a16:creationId xmlns:a16="http://schemas.microsoft.com/office/drawing/2014/main" id="{00000000-0008-0000-0200-0000F5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58" name="Text Box 2">
          <a:extLst>
            <a:ext uri="{FF2B5EF4-FFF2-40B4-BE49-F238E27FC236}">
              <a16:creationId xmlns:a16="http://schemas.microsoft.com/office/drawing/2014/main" id="{00000000-0008-0000-0200-0000F6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59" name="Text Box 2">
          <a:extLst>
            <a:ext uri="{FF2B5EF4-FFF2-40B4-BE49-F238E27FC236}">
              <a16:creationId xmlns:a16="http://schemas.microsoft.com/office/drawing/2014/main" id="{00000000-0008-0000-0200-0000F7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60" name="Text Box 2">
          <a:extLst>
            <a:ext uri="{FF2B5EF4-FFF2-40B4-BE49-F238E27FC236}">
              <a16:creationId xmlns:a16="http://schemas.microsoft.com/office/drawing/2014/main" id="{00000000-0008-0000-0200-0000F8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61" name="Text Box 2">
          <a:extLst>
            <a:ext uri="{FF2B5EF4-FFF2-40B4-BE49-F238E27FC236}">
              <a16:creationId xmlns:a16="http://schemas.microsoft.com/office/drawing/2014/main" id="{00000000-0008-0000-0200-0000F9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62" name="Text Box 2">
          <a:extLst>
            <a:ext uri="{FF2B5EF4-FFF2-40B4-BE49-F238E27FC236}">
              <a16:creationId xmlns:a16="http://schemas.microsoft.com/office/drawing/2014/main" id="{00000000-0008-0000-0200-0000FA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63" name="Text Box 2">
          <a:extLst>
            <a:ext uri="{FF2B5EF4-FFF2-40B4-BE49-F238E27FC236}">
              <a16:creationId xmlns:a16="http://schemas.microsoft.com/office/drawing/2014/main" id="{00000000-0008-0000-0200-0000FB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64" name="Text Box 2">
          <a:extLst>
            <a:ext uri="{FF2B5EF4-FFF2-40B4-BE49-F238E27FC236}">
              <a16:creationId xmlns:a16="http://schemas.microsoft.com/office/drawing/2014/main" id="{00000000-0008-0000-0200-0000FC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65" name="Text Box 2">
          <a:extLst>
            <a:ext uri="{FF2B5EF4-FFF2-40B4-BE49-F238E27FC236}">
              <a16:creationId xmlns:a16="http://schemas.microsoft.com/office/drawing/2014/main" id="{00000000-0008-0000-0200-0000FD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66" name="Text Box 2">
          <a:extLst>
            <a:ext uri="{FF2B5EF4-FFF2-40B4-BE49-F238E27FC236}">
              <a16:creationId xmlns:a16="http://schemas.microsoft.com/office/drawing/2014/main" id="{00000000-0008-0000-0200-0000FE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67" name="Text Box 2">
          <a:extLst>
            <a:ext uri="{FF2B5EF4-FFF2-40B4-BE49-F238E27FC236}">
              <a16:creationId xmlns:a16="http://schemas.microsoft.com/office/drawing/2014/main" id="{00000000-0008-0000-0200-0000FF02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68" name="Text Box 2">
          <a:extLst>
            <a:ext uri="{FF2B5EF4-FFF2-40B4-BE49-F238E27FC236}">
              <a16:creationId xmlns:a16="http://schemas.microsoft.com/office/drawing/2014/main" id="{00000000-0008-0000-0200-00000003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69" name="Text Box 2">
          <a:extLst>
            <a:ext uri="{FF2B5EF4-FFF2-40B4-BE49-F238E27FC236}">
              <a16:creationId xmlns:a16="http://schemas.microsoft.com/office/drawing/2014/main" id="{00000000-0008-0000-0200-00000103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70" name="Text Box 2">
          <a:extLst>
            <a:ext uri="{FF2B5EF4-FFF2-40B4-BE49-F238E27FC236}">
              <a16:creationId xmlns:a16="http://schemas.microsoft.com/office/drawing/2014/main" id="{00000000-0008-0000-0200-00000203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71" name="Text Box 2">
          <a:extLst>
            <a:ext uri="{FF2B5EF4-FFF2-40B4-BE49-F238E27FC236}">
              <a16:creationId xmlns:a16="http://schemas.microsoft.com/office/drawing/2014/main" id="{00000000-0008-0000-0200-00000303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72" name="Text Box 2">
          <a:extLst>
            <a:ext uri="{FF2B5EF4-FFF2-40B4-BE49-F238E27FC236}">
              <a16:creationId xmlns:a16="http://schemas.microsoft.com/office/drawing/2014/main" id="{00000000-0008-0000-0200-00000403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41</xdr:row>
      <xdr:rowOff>199800</xdr:rowOff>
    </xdr:to>
    <xdr:sp macro="" textlink="">
      <xdr:nvSpPr>
        <xdr:cNvPr id="773" name="Text Box 2">
          <a:extLst>
            <a:ext uri="{FF2B5EF4-FFF2-40B4-BE49-F238E27FC236}">
              <a16:creationId xmlns:a16="http://schemas.microsoft.com/office/drawing/2014/main" id="{00000000-0008-0000-0200-000005030000}"/>
            </a:ext>
          </a:extLst>
        </xdr:cNvPr>
        <xdr:cNvSpPr/>
      </xdr:nvSpPr>
      <xdr:spPr>
        <a:xfrm>
          <a:off x="2039040" y="1105272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74" name="Text Box 2">
          <a:extLst>
            <a:ext uri="{FF2B5EF4-FFF2-40B4-BE49-F238E27FC236}">
              <a16:creationId xmlns:a16="http://schemas.microsoft.com/office/drawing/2014/main" id="{00000000-0008-0000-0200-000006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75" name="Text Box 2">
          <a:extLst>
            <a:ext uri="{FF2B5EF4-FFF2-40B4-BE49-F238E27FC236}">
              <a16:creationId xmlns:a16="http://schemas.microsoft.com/office/drawing/2014/main" id="{00000000-0008-0000-0200-000007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76" name="Text Box 2">
          <a:extLst>
            <a:ext uri="{FF2B5EF4-FFF2-40B4-BE49-F238E27FC236}">
              <a16:creationId xmlns:a16="http://schemas.microsoft.com/office/drawing/2014/main" id="{00000000-0008-0000-0200-000008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77" name="Text Box 2">
          <a:extLst>
            <a:ext uri="{FF2B5EF4-FFF2-40B4-BE49-F238E27FC236}">
              <a16:creationId xmlns:a16="http://schemas.microsoft.com/office/drawing/2014/main" id="{00000000-0008-0000-0200-000009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78" name="Text Box 2">
          <a:extLst>
            <a:ext uri="{FF2B5EF4-FFF2-40B4-BE49-F238E27FC236}">
              <a16:creationId xmlns:a16="http://schemas.microsoft.com/office/drawing/2014/main" id="{00000000-0008-0000-0200-00000A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79" name="Text Box 2">
          <a:extLst>
            <a:ext uri="{FF2B5EF4-FFF2-40B4-BE49-F238E27FC236}">
              <a16:creationId xmlns:a16="http://schemas.microsoft.com/office/drawing/2014/main" id="{00000000-0008-0000-0200-00000B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80" name="Text Box 2">
          <a:extLst>
            <a:ext uri="{FF2B5EF4-FFF2-40B4-BE49-F238E27FC236}">
              <a16:creationId xmlns:a16="http://schemas.microsoft.com/office/drawing/2014/main" id="{00000000-0008-0000-0200-00000C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81" name="Text Box 2">
          <a:extLst>
            <a:ext uri="{FF2B5EF4-FFF2-40B4-BE49-F238E27FC236}">
              <a16:creationId xmlns:a16="http://schemas.microsoft.com/office/drawing/2014/main" id="{00000000-0008-0000-0200-00000D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82" name="Text Box 2">
          <a:extLst>
            <a:ext uri="{FF2B5EF4-FFF2-40B4-BE49-F238E27FC236}">
              <a16:creationId xmlns:a16="http://schemas.microsoft.com/office/drawing/2014/main" id="{00000000-0008-0000-0200-00000E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83" name="Text Box 2">
          <a:extLst>
            <a:ext uri="{FF2B5EF4-FFF2-40B4-BE49-F238E27FC236}">
              <a16:creationId xmlns:a16="http://schemas.microsoft.com/office/drawing/2014/main" id="{00000000-0008-0000-0200-00000F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84" name="Text Box 2">
          <a:extLst>
            <a:ext uri="{FF2B5EF4-FFF2-40B4-BE49-F238E27FC236}">
              <a16:creationId xmlns:a16="http://schemas.microsoft.com/office/drawing/2014/main" id="{00000000-0008-0000-0200-000010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85" name="Text Box 2">
          <a:extLst>
            <a:ext uri="{FF2B5EF4-FFF2-40B4-BE49-F238E27FC236}">
              <a16:creationId xmlns:a16="http://schemas.microsoft.com/office/drawing/2014/main" id="{00000000-0008-0000-0200-000011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86" name="Text Box 2">
          <a:extLst>
            <a:ext uri="{FF2B5EF4-FFF2-40B4-BE49-F238E27FC236}">
              <a16:creationId xmlns:a16="http://schemas.microsoft.com/office/drawing/2014/main" id="{00000000-0008-0000-0200-000012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87" name="Text Box 2">
          <a:extLst>
            <a:ext uri="{FF2B5EF4-FFF2-40B4-BE49-F238E27FC236}">
              <a16:creationId xmlns:a16="http://schemas.microsoft.com/office/drawing/2014/main" id="{00000000-0008-0000-0200-000013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88" name="Text Box 2">
          <a:extLst>
            <a:ext uri="{FF2B5EF4-FFF2-40B4-BE49-F238E27FC236}">
              <a16:creationId xmlns:a16="http://schemas.microsoft.com/office/drawing/2014/main" id="{00000000-0008-0000-0200-000014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89" name="Text Box 2">
          <a:extLst>
            <a:ext uri="{FF2B5EF4-FFF2-40B4-BE49-F238E27FC236}">
              <a16:creationId xmlns:a16="http://schemas.microsoft.com/office/drawing/2014/main" id="{00000000-0008-0000-0200-000015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90" name="Text Box 2">
          <a:extLst>
            <a:ext uri="{FF2B5EF4-FFF2-40B4-BE49-F238E27FC236}">
              <a16:creationId xmlns:a16="http://schemas.microsoft.com/office/drawing/2014/main" id="{00000000-0008-0000-0200-000016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91" name="Text Box 2">
          <a:extLst>
            <a:ext uri="{FF2B5EF4-FFF2-40B4-BE49-F238E27FC236}">
              <a16:creationId xmlns:a16="http://schemas.microsoft.com/office/drawing/2014/main" id="{00000000-0008-0000-0200-000017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92" name="Text Box 2">
          <a:extLst>
            <a:ext uri="{FF2B5EF4-FFF2-40B4-BE49-F238E27FC236}">
              <a16:creationId xmlns:a16="http://schemas.microsoft.com/office/drawing/2014/main" id="{00000000-0008-0000-0200-000018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93" name="Text Box 2">
          <a:extLst>
            <a:ext uri="{FF2B5EF4-FFF2-40B4-BE49-F238E27FC236}">
              <a16:creationId xmlns:a16="http://schemas.microsoft.com/office/drawing/2014/main" id="{00000000-0008-0000-0200-000019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94" name="Text Box 2">
          <a:extLst>
            <a:ext uri="{FF2B5EF4-FFF2-40B4-BE49-F238E27FC236}">
              <a16:creationId xmlns:a16="http://schemas.microsoft.com/office/drawing/2014/main" id="{00000000-0008-0000-0200-00001A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95" name="Text Box 2">
          <a:extLst>
            <a:ext uri="{FF2B5EF4-FFF2-40B4-BE49-F238E27FC236}">
              <a16:creationId xmlns:a16="http://schemas.microsoft.com/office/drawing/2014/main" id="{00000000-0008-0000-0200-00001B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96" name="Text Box 2">
          <a:extLst>
            <a:ext uri="{FF2B5EF4-FFF2-40B4-BE49-F238E27FC236}">
              <a16:creationId xmlns:a16="http://schemas.microsoft.com/office/drawing/2014/main" id="{00000000-0008-0000-0200-00001C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97" name="Text Box 2">
          <a:extLst>
            <a:ext uri="{FF2B5EF4-FFF2-40B4-BE49-F238E27FC236}">
              <a16:creationId xmlns:a16="http://schemas.microsoft.com/office/drawing/2014/main" id="{00000000-0008-0000-0200-00001D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98" name="Text Box 2">
          <a:extLst>
            <a:ext uri="{FF2B5EF4-FFF2-40B4-BE49-F238E27FC236}">
              <a16:creationId xmlns:a16="http://schemas.microsoft.com/office/drawing/2014/main" id="{00000000-0008-0000-0200-00001E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799" name="Text Box 2">
          <a:extLst>
            <a:ext uri="{FF2B5EF4-FFF2-40B4-BE49-F238E27FC236}">
              <a16:creationId xmlns:a16="http://schemas.microsoft.com/office/drawing/2014/main" id="{00000000-0008-0000-0200-00001F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800" name="Text Box 2">
          <a:extLst>
            <a:ext uri="{FF2B5EF4-FFF2-40B4-BE49-F238E27FC236}">
              <a16:creationId xmlns:a16="http://schemas.microsoft.com/office/drawing/2014/main" id="{00000000-0008-0000-0200-000020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801" name="Text Box 2">
          <a:extLst>
            <a:ext uri="{FF2B5EF4-FFF2-40B4-BE49-F238E27FC236}">
              <a16:creationId xmlns:a16="http://schemas.microsoft.com/office/drawing/2014/main" id="{00000000-0008-0000-0200-000021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802" name="Text Box 2">
          <a:extLst>
            <a:ext uri="{FF2B5EF4-FFF2-40B4-BE49-F238E27FC236}">
              <a16:creationId xmlns:a16="http://schemas.microsoft.com/office/drawing/2014/main" id="{00000000-0008-0000-0200-000022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803" name="Text Box 2">
          <a:extLst>
            <a:ext uri="{FF2B5EF4-FFF2-40B4-BE49-F238E27FC236}">
              <a16:creationId xmlns:a16="http://schemas.microsoft.com/office/drawing/2014/main" id="{00000000-0008-0000-0200-000023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804" name="Text Box 2">
          <a:extLst>
            <a:ext uri="{FF2B5EF4-FFF2-40B4-BE49-F238E27FC236}">
              <a16:creationId xmlns:a16="http://schemas.microsoft.com/office/drawing/2014/main" id="{00000000-0008-0000-0200-000024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805" name="Text Box 2">
          <a:extLst>
            <a:ext uri="{FF2B5EF4-FFF2-40B4-BE49-F238E27FC236}">
              <a16:creationId xmlns:a16="http://schemas.microsoft.com/office/drawing/2014/main" id="{00000000-0008-0000-0200-000025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41</xdr:row>
      <xdr:rowOff>0</xdr:rowOff>
    </xdr:from>
    <xdr:to>
      <xdr:col>2</xdr:col>
      <xdr:colOff>810000</xdr:colOff>
      <xdr:row>42</xdr:row>
      <xdr:rowOff>46440</xdr:rowOff>
    </xdr:to>
    <xdr:sp macro="" textlink="">
      <xdr:nvSpPr>
        <xdr:cNvPr id="806" name="Text Box 2">
          <a:extLst>
            <a:ext uri="{FF2B5EF4-FFF2-40B4-BE49-F238E27FC236}">
              <a16:creationId xmlns:a16="http://schemas.microsoft.com/office/drawing/2014/main" id="{00000000-0008-0000-0200-000026030000}"/>
            </a:ext>
          </a:extLst>
        </xdr:cNvPr>
        <xdr:cNvSpPr/>
      </xdr:nvSpPr>
      <xdr:spPr>
        <a:xfrm>
          <a:off x="2039040" y="11052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07" name="Text Box 2">
          <a:extLst>
            <a:ext uri="{FF2B5EF4-FFF2-40B4-BE49-F238E27FC236}">
              <a16:creationId xmlns:a16="http://schemas.microsoft.com/office/drawing/2014/main" id="{00000000-0008-0000-0200-000027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08" name="Text Box 2">
          <a:extLst>
            <a:ext uri="{FF2B5EF4-FFF2-40B4-BE49-F238E27FC236}">
              <a16:creationId xmlns:a16="http://schemas.microsoft.com/office/drawing/2014/main" id="{00000000-0008-0000-0200-000028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09" name="Text Box 2">
          <a:extLst>
            <a:ext uri="{FF2B5EF4-FFF2-40B4-BE49-F238E27FC236}">
              <a16:creationId xmlns:a16="http://schemas.microsoft.com/office/drawing/2014/main" id="{00000000-0008-0000-0200-000029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10" name="Text Box 2">
          <a:extLst>
            <a:ext uri="{FF2B5EF4-FFF2-40B4-BE49-F238E27FC236}">
              <a16:creationId xmlns:a16="http://schemas.microsoft.com/office/drawing/2014/main" id="{00000000-0008-0000-0200-00002A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11" name="Text Box 2">
          <a:extLst>
            <a:ext uri="{FF2B5EF4-FFF2-40B4-BE49-F238E27FC236}">
              <a16:creationId xmlns:a16="http://schemas.microsoft.com/office/drawing/2014/main" id="{00000000-0008-0000-0200-00002B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12" name="Text Box 2">
          <a:extLst>
            <a:ext uri="{FF2B5EF4-FFF2-40B4-BE49-F238E27FC236}">
              <a16:creationId xmlns:a16="http://schemas.microsoft.com/office/drawing/2014/main" id="{00000000-0008-0000-0200-00002C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13" name="Text Box 2">
          <a:extLst>
            <a:ext uri="{FF2B5EF4-FFF2-40B4-BE49-F238E27FC236}">
              <a16:creationId xmlns:a16="http://schemas.microsoft.com/office/drawing/2014/main" id="{00000000-0008-0000-0200-00002D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14" name="Text Box 2">
          <a:extLst>
            <a:ext uri="{FF2B5EF4-FFF2-40B4-BE49-F238E27FC236}">
              <a16:creationId xmlns:a16="http://schemas.microsoft.com/office/drawing/2014/main" id="{00000000-0008-0000-0200-00002E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15" name="Text Box 2">
          <a:extLst>
            <a:ext uri="{FF2B5EF4-FFF2-40B4-BE49-F238E27FC236}">
              <a16:creationId xmlns:a16="http://schemas.microsoft.com/office/drawing/2014/main" id="{00000000-0008-0000-0200-00002F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16" name="Text Box 2">
          <a:extLst>
            <a:ext uri="{FF2B5EF4-FFF2-40B4-BE49-F238E27FC236}">
              <a16:creationId xmlns:a16="http://schemas.microsoft.com/office/drawing/2014/main" id="{00000000-0008-0000-0200-000030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17" name="Text Box 2">
          <a:extLst>
            <a:ext uri="{FF2B5EF4-FFF2-40B4-BE49-F238E27FC236}">
              <a16:creationId xmlns:a16="http://schemas.microsoft.com/office/drawing/2014/main" id="{00000000-0008-0000-0200-000031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18" name="Text Box 2">
          <a:extLst>
            <a:ext uri="{FF2B5EF4-FFF2-40B4-BE49-F238E27FC236}">
              <a16:creationId xmlns:a16="http://schemas.microsoft.com/office/drawing/2014/main" id="{00000000-0008-0000-0200-000032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19" name="Text Box 2">
          <a:extLst>
            <a:ext uri="{FF2B5EF4-FFF2-40B4-BE49-F238E27FC236}">
              <a16:creationId xmlns:a16="http://schemas.microsoft.com/office/drawing/2014/main" id="{00000000-0008-0000-0200-000033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20" name="Text Box 2">
          <a:extLst>
            <a:ext uri="{FF2B5EF4-FFF2-40B4-BE49-F238E27FC236}">
              <a16:creationId xmlns:a16="http://schemas.microsoft.com/office/drawing/2014/main" id="{00000000-0008-0000-0200-000034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21" name="Text Box 2">
          <a:extLst>
            <a:ext uri="{FF2B5EF4-FFF2-40B4-BE49-F238E27FC236}">
              <a16:creationId xmlns:a16="http://schemas.microsoft.com/office/drawing/2014/main" id="{00000000-0008-0000-0200-000035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22" name="Text Box 2">
          <a:extLst>
            <a:ext uri="{FF2B5EF4-FFF2-40B4-BE49-F238E27FC236}">
              <a16:creationId xmlns:a16="http://schemas.microsoft.com/office/drawing/2014/main" id="{00000000-0008-0000-0200-000036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23" name="Text Box 2">
          <a:extLst>
            <a:ext uri="{FF2B5EF4-FFF2-40B4-BE49-F238E27FC236}">
              <a16:creationId xmlns:a16="http://schemas.microsoft.com/office/drawing/2014/main" id="{00000000-0008-0000-0200-000037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24" name="Text Box 2">
          <a:extLst>
            <a:ext uri="{FF2B5EF4-FFF2-40B4-BE49-F238E27FC236}">
              <a16:creationId xmlns:a16="http://schemas.microsoft.com/office/drawing/2014/main" id="{00000000-0008-0000-0200-000038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25" name="Text Box 2">
          <a:extLst>
            <a:ext uri="{FF2B5EF4-FFF2-40B4-BE49-F238E27FC236}">
              <a16:creationId xmlns:a16="http://schemas.microsoft.com/office/drawing/2014/main" id="{00000000-0008-0000-0200-000039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26" name="Text Box 2">
          <a:extLst>
            <a:ext uri="{FF2B5EF4-FFF2-40B4-BE49-F238E27FC236}">
              <a16:creationId xmlns:a16="http://schemas.microsoft.com/office/drawing/2014/main" id="{00000000-0008-0000-0200-00003A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27" name="Text Box 2">
          <a:extLst>
            <a:ext uri="{FF2B5EF4-FFF2-40B4-BE49-F238E27FC236}">
              <a16:creationId xmlns:a16="http://schemas.microsoft.com/office/drawing/2014/main" id="{00000000-0008-0000-0200-00003B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28" name="Text Box 2">
          <a:extLst>
            <a:ext uri="{FF2B5EF4-FFF2-40B4-BE49-F238E27FC236}">
              <a16:creationId xmlns:a16="http://schemas.microsoft.com/office/drawing/2014/main" id="{00000000-0008-0000-0200-00003C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29" name="Text Box 2">
          <a:extLst>
            <a:ext uri="{FF2B5EF4-FFF2-40B4-BE49-F238E27FC236}">
              <a16:creationId xmlns:a16="http://schemas.microsoft.com/office/drawing/2014/main" id="{00000000-0008-0000-0200-00003D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30" name="Text Box 2">
          <a:extLst>
            <a:ext uri="{FF2B5EF4-FFF2-40B4-BE49-F238E27FC236}">
              <a16:creationId xmlns:a16="http://schemas.microsoft.com/office/drawing/2014/main" id="{00000000-0008-0000-0200-00003E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31" name="Text Box 2">
          <a:extLst>
            <a:ext uri="{FF2B5EF4-FFF2-40B4-BE49-F238E27FC236}">
              <a16:creationId xmlns:a16="http://schemas.microsoft.com/office/drawing/2014/main" id="{00000000-0008-0000-0200-00003F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32" name="Text Box 2">
          <a:extLst>
            <a:ext uri="{FF2B5EF4-FFF2-40B4-BE49-F238E27FC236}">
              <a16:creationId xmlns:a16="http://schemas.microsoft.com/office/drawing/2014/main" id="{00000000-0008-0000-0200-000040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33" name="Text Box 2">
          <a:extLst>
            <a:ext uri="{FF2B5EF4-FFF2-40B4-BE49-F238E27FC236}">
              <a16:creationId xmlns:a16="http://schemas.microsoft.com/office/drawing/2014/main" id="{00000000-0008-0000-0200-000041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34" name="Text Box 2">
          <a:extLst>
            <a:ext uri="{FF2B5EF4-FFF2-40B4-BE49-F238E27FC236}">
              <a16:creationId xmlns:a16="http://schemas.microsoft.com/office/drawing/2014/main" id="{00000000-0008-0000-0200-000042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35" name="Text Box 2">
          <a:extLst>
            <a:ext uri="{FF2B5EF4-FFF2-40B4-BE49-F238E27FC236}">
              <a16:creationId xmlns:a16="http://schemas.microsoft.com/office/drawing/2014/main" id="{00000000-0008-0000-0200-000043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36" name="Text Box 2">
          <a:extLst>
            <a:ext uri="{FF2B5EF4-FFF2-40B4-BE49-F238E27FC236}">
              <a16:creationId xmlns:a16="http://schemas.microsoft.com/office/drawing/2014/main" id="{00000000-0008-0000-0200-000044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37" name="Text Box 2">
          <a:extLst>
            <a:ext uri="{FF2B5EF4-FFF2-40B4-BE49-F238E27FC236}">
              <a16:creationId xmlns:a16="http://schemas.microsoft.com/office/drawing/2014/main" id="{00000000-0008-0000-0200-000045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38" name="Text Box 2">
          <a:extLst>
            <a:ext uri="{FF2B5EF4-FFF2-40B4-BE49-F238E27FC236}">
              <a16:creationId xmlns:a16="http://schemas.microsoft.com/office/drawing/2014/main" id="{00000000-0008-0000-0200-000046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39" name="Text Box 2">
          <a:extLst>
            <a:ext uri="{FF2B5EF4-FFF2-40B4-BE49-F238E27FC236}">
              <a16:creationId xmlns:a16="http://schemas.microsoft.com/office/drawing/2014/main" id="{00000000-0008-0000-0200-000047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40" name="Text Box 2">
          <a:extLst>
            <a:ext uri="{FF2B5EF4-FFF2-40B4-BE49-F238E27FC236}">
              <a16:creationId xmlns:a16="http://schemas.microsoft.com/office/drawing/2014/main" id="{00000000-0008-0000-0200-000048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41" name="Text Box 2">
          <a:extLst>
            <a:ext uri="{FF2B5EF4-FFF2-40B4-BE49-F238E27FC236}">
              <a16:creationId xmlns:a16="http://schemas.microsoft.com/office/drawing/2014/main" id="{00000000-0008-0000-0200-000049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42" name="Text Box 2">
          <a:extLst>
            <a:ext uri="{FF2B5EF4-FFF2-40B4-BE49-F238E27FC236}">
              <a16:creationId xmlns:a16="http://schemas.microsoft.com/office/drawing/2014/main" id="{00000000-0008-0000-0200-00004A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43" name="Text Box 2">
          <a:extLst>
            <a:ext uri="{FF2B5EF4-FFF2-40B4-BE49-F238E27FC236}">
              <a16:creationId xmlns:a16="http://schemas.microsoft.com/office/drawing/2014/main" id="{00000000-0008-0000-0200-00004B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44" name="Text Box 2">
          <a:extLst>
            <a:ext uri="{FF2B5EF4-FFF2-40B4-BE49-F238E27FC236}">
              <a16:creationId xmlns:a16="http://schemas.microsoft.com/office/drawing/2014/main" id="{00000000-0008-0000-0200-00004C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45" name="Text Box 2">
          <a:extLst>
            <a:ext uri="{FF2B5EF4-FFF2-40B4-BE49-F238E27FC236}">
              <a16:creationId xmlns:a16="http://schemas.microsoft.com/office/drawing/2014/main" id="{00000000-0008-0000-0200-00004D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846" name="Text Box 2">
          <a:extLst>
            <a:ext uri="{FF2B5EF4-FFF2-40B4-BE49-F238E27FC236}">
              <a16:creationId xmlns:a16="http://schemas.microsoft.com/office/drawing/2014/main" id="{00000000-0008-0000-0200-00004E03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47" name="Text Box 2">
          <a:extLst>
            <a:ext uri="{FF2B5EF4-FFF2-40B4-BE49-F238E27FC236}">
              <a16:creationId xmlns:a16="http://schemas.microsoft.com/office/drawing/2014/main" id="{00000000-0008-0000-0200-00004F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48" name="Text Box 2">
          <a:extLst>
            <a:ext uri="{FF2B5EF4-FFF2-40B4-BE49-F238E27FC236}">
              <a16:creationId xmlns:a16="http://schemas.microsoft.com/office/drawing/2014/main" id="{00000000-0008-0000-0200-000050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49" name="Text Box 2">
          <a:extLst>
            <a:ext uri="{FF2B5EF4-FFF2-40B4-BE49-F238E27FC236}">
              <a16:creationId xmlns:a16="http://schemas.microsoft.com/office/drawing/2014/main" id="{00000000-0008-0000-0200-000051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50" name="Text Box 2">
          <a:extLst>
            <a:ext uri="{FF2B5EF4-FFF2-40B4-BE49-F238E27FC236}">
              <a16:creationId xmlns:a16="http://schemas.microsoft.com/office/drawing/2014/main" id="{00000000-0008-0000-0200-000052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51" name="Text Box 2">
          <a:extLst>
            <a:ext uri="{FF2B5EF4-FFF2-40B4-BE49-F238E27FC236}">
              <a16:creationId xmlns:a16="http://schemas.microsoft.com/office/drawing/2014/main" id="{00000000-0008-0000-0200-000053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52" name="Text Box 2">
          <a:extLst>
            <a:ext uri="{FF2B5EF4-FFF2-40B4-BE49-F238E27FC236}">
              <a16:creationId xmlns:a16="http://schemas.microsoft.com/office/drawing/2014/main" id="{00000000-0008-0000-0200-000054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53" name="Text Box 2">
          <a:extLst>
            <a:ext uri="{FF2B5EF4-FFF2-40B4-BE49-F238E27FC236}">
              <a16:creationId xmlns:a16="http://schemas.microsoft.com/office/drawing/2014/main" id="{00000000-0008-0000-0200-000055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54" name="Text Box 2">
          <a:extLst>
            <a:ext uri="{FF2B5EF4-FFF2-40B4-BE49-F238E27FC236}">
              <a16:creationId xmlns:a16="http://schemas.microsoft.com/office/drawing/2014/main" id="{00000000-0008-0000-0200-000056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55" name="Text Box 2">
          <a:extLst>
            <a:ext uri="{FF2B5EF4-FFF2-40B4-BE49-F238E27FC236}">
              <a16:creationId xmlns:a16="http://schemas.microsoft.com/office/drawing/2014/main" id="{00000000-0008-0000-0200-000057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56" name="Text Box 2">
          <a:extLst>
            <a:ext uri="{FF2B5EF4-FFF2-40B4-BE49-F238E27FC236}">
              <a16:creationId xmlns:a16="http://schemas.microsoft.com/office/drawing/2014/main" id="{00000000-0008-0000-0200-000058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57" name="Text Box 2">
          <a:extLst>
            <a:ext uri="{FF2B5EF4-FFF2-40B4-BE49-F238E27FC236}">
              <a16:creationId xmlns:a16="http://schemas.microsoft.com/office/drawing/2014/main" id="{00000000-0008-0000-0200-000059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58" name="Text Box 2">
          <a:extLst>
            <a:ext uri="{FF2B5EF4-FFF2-40B4-BE49-F238E27FC236}">
              <a16:creationId xmlns:a16="http://schemas.microsoft.com/office/drawing/2014/main" id="{00000000-0008-0000-0200-00005A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59" name="Text Box 2">
          <a:extLst>
            <a:ext uri="{FF2B5EF4-FFF2-40B4-BE49-F238E27FC236}">
              <a16:creationId xmlns:a16="http://schemas.microsoft.com/office/drawing/2014/main" id="{00000000-0008-0000-0200-00005B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60" name="Text Box 2">
          <a:extLst>
            <a:ext uri="{FF2B5EF4-FFF2-40B4-BE49-F238E27FC236}">
              <a16:creationId xmlns:a16="http://schemas.microsoft.com/office/drawing/2014/main" id="{00000000-0008-0000-0200-00005C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61" name="Text Box 2">
          <a:extLst>
            <a:ext uri="{FF2B5EF4-FFF2-40B4-BE49-F238E27FC236}">
              <a16:creationId xmlns:a16="http://schemas.microsoft.com/office/drawing/2014/main" id="{00000000-0008-0000-0200-00005D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62" name="Text Box 2">
          <a:extLst>
            <a:ext uri="{FF2B5EF4-FFF2-40B4-BE49-F238E27FC236}">
              <a16:creationId xmlns:a16="http://schemas.microsoft.com/office/drawing/2014/main" id="{00000000-0008-0000-0200-00005E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63" name="Text Box 2">
          <a:extLst>
            <a:ext uri="{FF2B5EF4-FFF2-40B4-BE49-F238E27FC236}">
              <a16:creationId xmlns:a16="http://schemas.microsoft.com/office/drawing/2014/main" id="{00000000-0008-0000-0200-00005F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64" name="Text Box 2">
          <a:extLst>
            <a:ext uri="{FF2B5EF4-FFF2-40B4-BE49-F238E27FC236}">
              <a16:creationId xmlns:a16="http://schemas.microsoft.com/office/drawing/2014/main" id="{00000000-0008-0000-0200-000060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65" name="Text Box 2">
          <a:extLst>
            <a:ext uri="{FF2B5EF4-FFF2-40B4-BE49-F238E27FC236}">
              <a16:creationId xmlns:a16="http://schemas.microsoft.com/office/drawing/2014/main" id="{00000000-0008-0000-0200-000061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866" name="Text Box 2">
          <a:extLst>
            <a:ext uri="{FF2B5EF4-FFF2-40B4-BE49-F238E27FC236}">
              <a16:creationId xmlns:a16="http://schemas.microsoft.com/office/drawing/2014/main" id="{00000000-0008-0000-0200-000062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67" name="Text Box 2">
          <a:extLst>
            <a:ext uri="{FF2B5EF4-FFF2-40B4-BE49-F238E27FC236}">
              <a16:creationId xmlns:a16="http://schemas.microsoft.com/office/drawing/2014/main" id="{00000000-0008-0000-0200-000063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68" name="Text Box 2">
          <a:extLst>
            <a:ext uri="{FF2B5EF4-FFF2-40B4-BE49-F238E27FC236}">
              <a16:creationId xmlns:a16="http://schemas.microsoft.com/office/drawing/2014/main" id="{00000000-0008-0000-0200-000064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69" name="Text Box 2">
          <a:extLst>
            <a:ext uri="{FF2B5EF4-FFF2-40B4-BE49-F238E27FC236}">
              <a16:creationId xmlns:a16="http://schemas.microsoft.com/office/drawing/2014/main" id="{00000000-0008-0000-0200-000065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70" name="Text Box 2">
          <a:extLst>
            <a:ext uri="{FF2B5EF4-FFF2-40B4-BE49-F238E27FC236}">
              <a16:creationId xmlns:a16="http://schemas.microsoft.com/office/drawing/2014/main" id="{00000000-0008-0000-0200-000066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71" name="Text Box 2">
          <a:extLst>
            <a:ext uri="{FF2B5EF4-FFF2-40B4-BE49-F238E27FC236}">
              <a16:creationId xmlns:a16="http://schemas.microsoft.com/office/drawing/2014/main" id="{00000000-0008-0000-0200-000067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72" name="Text Box 2">
          <a:extLst>
            <a:ext uri="{FF2B5EF4-FFF2-40B4-BE49-F238E27FC236}">
              <a16:creationId xmlns:a16="http://schemas.microsoft.com/office/drawing/2014/main" id="{00000000-0008-0000-0200-000068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73" name="Text Box 2">
          <a:extLst>
            <a:ext uri="{FF2B5EF4-FFF2-40B4-BE49-F238E27FC236}">
              <a16:creationId xmlns:a16="http://schemas.microsoft.com/office/drawing/2014/main" id="{00000000-0008-0000-0200-000069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74" name="Text Box 2">
          <a:extLst>
            <a:ext uri="{FF2B5EF4-FFF2-40B4-BE49-F238E27FC236}">
              <a16:creationId xmlns:a16="http://schemas.microsoft.com/office/drawing/2014/main" id="{00000000-0008-0000-0200-00006A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75" name="Text Box 2">
          <a:extLst>
            <a:ext uri="{FF2B5EF4-FFF2-40B4-BE49-F238E27FC236}">
              <a16:creationId xmlns:a16="http://schemas.microsoft.com/office/drawing/2014/main" id="{00000000-0008-0000-0200-00006B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76" name="Text Box 2">
          <a:extLst>
            <a:ext uri="{FF2B5EF4-FFF2-40B4-BE49-F238E27FC236}">
              <a16:creationId xmlns:a16="http://schemas.microsoft.com/office/drawing/2014/main" id="{00000000-0008-0000-0200-00006C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77" name="Text Box 2">
          <a:extLst>
            <a:ext uri="{FF2B5EF4-FFF2-40B4-BE49-F238E27FC236}">
              <a16:creationId xmlns:a16="http://schemas.microsoft.com/office/drawing/2014/main" id="{00000000-0008-0000-0200-00006D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78" name="Text Box 2">
          <a:extLst>
            <a:ext uri="{FF2B5EF4-FFF2-40B4-BE49-F238E27FC236}">
              <a16:creationId xmlns:a16="http://schemas.microsoft.com/office/drawing/2014/main" id="{00000000-0008-0000-0200-00006E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79" name="Text Box 2">
          <a:extLst>
            <a:ext uri="{FF2B5EF4-FFF2-40B4-BE49-F238E27FC236}">
              <a16:creationId xmlns:a16="http://schemas.microsoft.com/office/drawing/2014/main" id="{00000000-0008-0000-0200-00006F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80" name="Text Box 2">
          <a:extLst>
            <a:ext uri="{FF2B5EF4-FFF2-40B4-BE49-F238E27FC236}">
              <a16:creationId xmlns:a16="http://schemas.microsoft.com/office/drawing/2014/main" id="{00000000-0008-0000-0200-000070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81" name="Text Box 2">
          <a:extLst>
            <a:ext uri="{FF2B5EF4-FFF2-40B4-BE49-F238E27FC236}">
              <a16:creationId xmlns:a16="http://schemas.microsoft.com/office/drawing/2014/main" id="{00000000-0008-0000-0200-000071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82" name="Text Box 2">
          <a:extLst>
            <a:ext uri="{FF2B5EF4-FFF2-40B4-BE49-F238E27FC236}">
              <a16:creationId xmlns:a16="http://schemas.microsoft.com/office/drawing/2014/main" id="{00000000-0008-0000-0200-000072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83" name="Text Box 2">
          <a:extLst>
            <a:ext uri="{FF2B5EF4-FFF2-40B4-BE49-F238E27FC236}">
              <a16:creationId xmlns:a16="http://schemas.microsoft.com/office/drawing/2014/main" id="{00000000-0008-0000-0200-000073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84" name="Text Box 2">
          <a:extLst>
            <a:ext uri="{FF2B5EF4-FFF2-40B4-BE49-F238E27FC236}">
              <a16:creationId xmlns:a16="http://schemas.microsoft.com/office/drawing/2014/main" id="{00000000-0008-0000-0200-000074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85" name="Text Box 2">
          <a:extLst>
            <a:ext uri="{FF2B5EF4-FFF2-40B4-BE49-F238E27FC236}">
              <a16:creationId xmlns:a16="http://schemas.microsoft.com/office/drawing/2014/main" id="{00000000-0008-0000-0200-000075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86" name="Text Box 2">
          <a:extLst>
            <a:ext uri="{FF2B5EF4-FFF2-40B4-BE49-F238E27FC236}">
              <a16:creationId xmlns:a16="http://schemas.microsoft.com/office/drawing/2014/main" id="{00000000-0008-0000-0200-000076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87" name="Text Box 2">
          <a:extLst>
            <a:ext uri="{FF2B5EF4-FFF2-40B4-BE49-F238E27FC236}">
              <a16:creationId xmlns:a16="http://schemas.microsoft.com/office/drawing/2014/main" id="{00000000-0008-0000-0200-000077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88" name="Text Box 2">
          <a:extLst>
            <a:ext uri="{FF2B5EF4-FFF2-40B4-BE49-F238E27FC236}">
              <a16:creationId xmlns:a16="http://schemas.microsoft.com/office/drawing/2014/main" id="{00000000-0008-0000-0200-000078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89" name="Text Box 2">
          <a:extLst>
            <a:ext uri="{FF2B5EF4-FFF2-40B4-BE49-F238E27FC236}">
              <a16:creationId xmlns:a16="http://schemas.microsoft.com/office/drawing/2014/main" id="{00000000-0008-0000-0200-000079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90" name="Text Box 2">
          <a:extLst>
            <a:ext uri="{FF2B5EF4-FFF2-40B4-BE49-F238E27FC236}">
              <a16:creationId xmlns:a16="http://schemas.microsoft.com/office/drawing/2014/main" id="{00000000-0008-0000-0200-00007A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91" name="Text Box 2">
          <a:extLst>
            <a:ext uri="{FF2B5EF4-FFF2-40B4-BE49-F238E27FC236}">
              <a16:creationId xmlns:a16="http://schemas.microsoft.com/office/drawing/2014/main" id="{00000000-0008-0000-0200-00007B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92" name="Text Box 2">
          <a:extLst>
            <a:ext uri="{FF2B5EF4-FFF2-40B4-BE49-F238E27FC236}">
              <a16:creationId xmlns:a16="http://schemas.microsoft.com/office/drawing/2014/main" id="{00000000-0008-0000-0200-00007C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93" name="Text Box 2">
          <a:extLst>
            <a:ext uri="{FF2B5EF4-FFF2-40B4-BE49-F238E27FC236}">
              <a16:creationId xmlns:a16="http://schemas.microsoft.com/office/drawing/2014/main" id="{00000000-0008-0000-0200-00007D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94" name="Text Box 2">
          <a:extLst>
            <a:ext uri="{FF2B5EF4-FFF2-40B4-BE49-F238E27FC236}">
              <a16:creationId xmlns:a16="http://schemas.microsoft.com/office/drawing/2014/main" id="{00000000-0008-0000-0200-00007E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95" name="Text Box 2">
          <a:extLst>
            <a:ext uri="{FF2B5EF4-FFF2-40B4-BE49-F238E27FC236}">
              <a16:creationId xmlns:a16="http://schemas.microsoft.com/office/drawing/2014/main" id="{00000000-0008-0000-0200-00007F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96" name="Text Box 2">
          <a:extLst>
            <a:ext uri="{FF2B5EF4-FFF2-40B4-BE49-F238E27FC236}">
              <a16:creationId xmlns:a16="http://schemas.microsoft.com/office/drawing/2014/main" id="{00000000-0008-0000-0200-000080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97" name="Text Box 2">
          <a:extLst>
            <a:ext uri="{FF2B5EF4-FFF2-40B4-BE49-F238E27FC236}">
              <a16:creationId xmlns:a16="http://schemas.microsoft.com/office/drawing/2014/main" id="{00000000-0008-0000-0200-000081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98" name="Text Box 2">
          <a:extLst>
            <a:ext uri="{FF2B5EF4-FFF2-40B4-BE49-F238E27FC236}">
              <a16:creationId xmlns:a16="http://schemas.microsoft.com/office/drawing/2014/main" id="{00000000-0008-0000-0200-000082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899" name="Text Box 2">
          <a:extLst>
            <a:ext uri="{FF2B5EF4-FFF2-40B4-BE49-F238E27FC236}">
              <a16:creationId xmlns:a16="http://schemas.microsoft.com/office/drawing/2014/main" id="{00000000-0008-0000-0200-000083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00" name="Text Box 2">
          <a:extLst>
            <a:ext uri="{FF2B5EF4-FFF2-40B4-BE49-F238E27FC236}">
              <a16:creationId xmlns:a16="http://schemas.microsoft.com/office/drawing/2014/main" id="{00000000-0008-0000-0200-000084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01" name="Text Box 2">
          <a:extLst>
            <a:ext uri="{FF2B5EF4-FFF2-40B4-BE49-F238E27FC236}">
              <a16:creationId xmlns:a16="http://schemas.microsoft.com/office/drawing/2014/main" id="{00000000-0008-0000-0200-000085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02" name="Text Box 2">
          <a:extLst>
            <a:ext uri="{FF2B5EF4-FFF2-40B4-BE49-F238E27FC236}">
              <a16:creationId xmlns:a16="http://schemas.microsoft.com/office/drawing/2014/main" id="{00000000-0008-0000-0200-000086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03" name="Text Box 2">
          <a:extLst>
            <a:ext uri="{FF2B5EF4-FFF2-40B4-BE49-F238E27FC236}">
              <a16:creationId xmlns:a16="http://schemas.microsoft.com/office/drawing/2014/main" id="{00000000-0008-0000-0200-000087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04" name="Text Box 2">
          <a:extLst>
            <a:ext uri="{FF2B5EF4-FFF2-40B4-BE49-F238E27FC236}">
              <a16:creationId xmlns:a16="http://schemas.microsoft.com/office/drawing/2014/main" id="{00000000-0008-0000-0200-000088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05" name="Text Box 2">
          <a:extLst>
            <a:ext uri="{FF2B5EF4-FFF2-40B4-BE49-F238E27FC236}">
              <a16:creationId xmlns:a16="http://schemas.microsoft.com/office/drawing/2014/main" id="{00000000-0008-0000-0200-000089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06" name="Text Box 2">
          <a:extLst>
            <a:ext uri="{FF2B5EF4-FFF2-40B4-BE49-F238E27FC236}">
              <a16:creationId xmlns:a16="http://schemas.microsoft.com/office/drawing/2014/main" id="{00000000-0008-0000-0200-00008A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07" name="Text Box 2">
          <a:extLst>
            <a:ext uri="{FF2B5EF4-FFF2-40B4-BE49-F238E27FC236}">
              <a16:creationId xmlns:a16="http://schemas.microsoft.com/office/drawing/2014/main" id="{00000000-0008-0000-0200-00008B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08" name="Text Box 2">
          <a:extLst>
            <a:ext uri="{FF2B5EF4-FFF2-40B4-BE49-F238E27FC236}">
              <a16:creationId xmlns:a16="http://schemas.microsoft.com/office/drawing/2014/main" id="{00000000-0008-0000-0200-00008C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09" name="Text Box 2">
          <a:extLst>
            <a:ext uri="{FF2B5EF4-FFF2-40B4-BE49-F238E27FC236}">
              <a16:creationId xmlns:a16="http://schemas.microsoft.com/office/drawing/2014/main" id="{00000000-0008-0000-0200-00008D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10" name="Text Box 2">
          <a:extLst>
            <a:ext uri="{FF2B5EF4-FFF2-40B4-BE49-F238E27FC236}">
              <a16:creationId xmlns:a16="http://schemas.microsoft.com/office/drawing/2014/main" id="{00000000-0008-0000-0200-00008E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11" name="Text Box 2">
          <a:extLst>
            <a:ext uri="{FF2B5EF4-FFF2-40B4-BE49-F238E27FC236}">
              <a16:creationId xmlns:a16="http://schemas.microsoft.com/office/drawing/2014/main" id="{00000000-0008-0000-0200-00008F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12" name="Text Box 2">
          <a:extLst>
            <a:ext uri="{FF2B5EF4-FFF2-40B4-BE49-F238E27FC236}">
              <a16:creationId xmlns:a16="http://schemas.microsoft.com/office/drawing/2014/main" id="{00000000-0008-0000-0200-000090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13" name="Text Box 2">
          <a:extLst>
            <a:ext uri="{FF2B5EF4-FFF2-40B4-BE49-F238E27FC236}">
              <a16:creationId xmlns:a16="http://schemas.microsoft.com/office/drawing/2014/main" id="{00000000-0008-0000-0200-000091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14" name="Text Box 2">
          <a:extLst>
            <a:ext uri="{FF2B5EF4-FFF2-40B4-BE49-F238E27FC236}">
              <a16:creationId xmlns:a16="http://schemas.microsoft.com/office/drawing/2014/main" id="{00000000-0008-0000-0200-000092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15" name="Text Box 2">
          <a:extLst>
            <a:ext uri="{FF2B5EF4-FFF2-40B4-BE49-F238E27FC236}">
              <a16:creationId xmlns:a16="http://schemas.microsoft.com/office/drawing/2014/main" id="{00000000-0008-0000-0200-000093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16" name="Text Box 2">
          <a:extLst>
            <a:ext uri="{FF2B5EF4-FFF2-40B4-BE49-F238E27FC236}">
              <a16:creationId xmlns:a16="http://schemas.microsoft.com/office/drawing/2014/main" id="{00000000-0008-0000-0200-000094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17" name="Text Box 2">
          <a:extLst>
            <a:ext uri="{FF2B5EF4-FFF2-40B4-BE49-F238E27FC236}">
              <a16:creationId xmlns:a16="http://schemas.microsoft.com/office/drawing/2014/main" id="{00000000-0008-0000-0200-000095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18" name="Text Box 2">
          <a:extLst>
            <a:ext uri="{FF2B5EF4-FFF2-40B4-BE49-F238E27FC236}">
              <a16:creationId xmlns:a16="http://schemas.microsoft.com/office/drawing/2014/main" id="{00000000-0008-0000-0200-000096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19" name="Text Box 2">
          <a:extLst>
            <a:ext uri="{FF2B5EF4-FFF2-40B4-BE49-F238E27FC236}">
              <a16:creationId xmlns:a16="http://schemas.microsoft.com/office/drawing/2014/main" id="{00000000-0008-0000-0200-000097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20" name="Text Box 2">
          <a:extLst>
            <a:ext uri="{FF2B5EF4-FFF2-40B4-BE49-F238E27FC236}">
              <a16:creationId xmlns:a16="http://schemas.microsoft.com/office/drawing/2014/main" id="{00000000-0008-0000-0200-000098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21" name="Text Box 2">
          <a:extLst>
            <a:ext uri="{FF2B5EF4-FFF2-40B4-BE49-F238E27FC236}">
              <a16:creationId xmlns:a16="http://schemas.microsoft.com/office/drawing/2014/main" id="{00000000-0008-0000-0200-000099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22" name="Text Box 2">
          <a:extLst>
            <a:ext uri="{FF2B5EF4-FFF2-40B4-BE49-F238E27FC236}">
              <a16:creationId xmlns:a16="http://schemas.microsoft.com/office/drawing/2014/main" id="{00000000-0008-0000-0200-00009A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23" name="Text Box 2">
          <a:extLst>
            <a:ext uri="{FF2B5EF4-FFF2-40B4-BE49-F238E27FC236}">
              <a16:creationId xmlns:a16="http://schemas.microsoft.com/office/drawing/2014/main" id="{00000000-0008-0000-0200-00009B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24" name="Text Box 2">
          <a:extLst>
            <a:ext uri="{FF2B5EF4-FFF2-40B4-BE49-F238E27FC236}">
              <a16:creationId xmlns:a16="http://schemas.microsoft.com/office/drawing/2014/main" id="{00000000-0008-0000-0200-00009C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25" name="Text Box 2">
          <a:extLst>
            <a:ext uri="{FF2B5EF4-FFF2-40B4-BE49-F238E27FC236}">
              <a16:creationId xmlns:a16="http://schemas.microsoft.com/office/drawing/2014/main" id="{00000000-0008-0000-0200-00009D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926" name="Text Box 2">
          <a:extLst>
            <a:ext uri="{FF2B5EF4-FFF2-40B4-BE49-F238E27FC236}">
              <a16:creationId xmlns:a16="http://schemas.microsoft.com/office/drawing/2014/main" id="{00000000-0008-0000-0200-00009E03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27" name="Text Box 2">
          <a:extLst>
            <a:ext uri="{FF2B5EF4-FFF2-40B4-BE49-F238E27FC236}">
              <a16:creationId xmlns:a16="http://schemas.microsoft.com/office/drawing/2014/main" id="{00000000-0008-0000-0200-00009F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28" name="Text Box 2">
          <a:extLst>
            <a:ext uri="{FF2B5EF4-FFF2-40B4-BE49-F238E27FC236}">
              <a16:creationId xmlns:a16="http://schemas.microsoft.com/office/drawing/2014/main" id="{00000000-0008-0000-0200-0000A0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29" name="Text Box 2">
          <a:extLst>
            <a:ext uri="{FF2B5EF4-FFF2-40B4-BE49-F238E27FC236}">
              <a16:creationId xmlns:a16="http://schemas.microsoft.com/office/drawing/2014/main" id="{00000000-0008-0000-0200-0000A1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30" name="Text Box 2">
          <a:extLst>
            <a:ext uri="{FF2B5EF4-FFF2-40B4-BE49-F238E27FC236}">
              <a16:creationId xmlns:a16="http://schemas.microsoft.com/office/drawing/2014/main" id="{00000000-0008-0000-0200-0000A2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31" name="Text Box 2">
          <a:extLst>
            <a:ext uri="{FF2B5EF4-FFF2-40B4-BE49-F238E27FC236}">
              <a16:creationId xmlns:a16="http://schemas.microsoft.com/office/drawing/2014/main" id="{00000000-0008-0000-0200-0000A3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32" name="Text Box 2">
          <a:extLst>
            <a:ext uri="{FF2B5EF4-FFF2-40B4-BE49-F238E27FC236}">
              <a16:creationId xmlns:a16="http://schemas.microsoft.com/office/drawing/2014/main" id="{00000000-0008-0000-0200-0000A4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33" name="Text Box 2">
          <a:extLst>
            <a:ext uri="{FF2B5EF4-FFF2-40B4-BE49-F238E27FC236}">
              <a16:creationId xmlns:a16="http://schemas.microsoft.com/office/drawing/2014/main" id="{00000000-0008-0000-0200-0000A5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34" name="Text Box 2">
          <a:extLst>
            <a:ext uri="{FF2B5EF4-FFF2-40B4-BE49-F238E27FC236}">
              <a16:creationId xmlns:a16="http://schemas.microsoft.com/office/drawing/2014/main" id="{00000000-0008-0000-0200-0000A6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35" name="Text Box 2">
          <a:extLst>
            <a:ext uri="{FF2B5EF4-FFF2-40B4-BE49-F238E27FC236}">
              <a16:creationId xmlns:a16="http://schemas.microsoft.com/office/drawing/2014/main" id="{00000000-0008-0000-0200-0000A7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36" name="Text Box 2">
          <a:extLst>
            <a:ext uri="{FF2B5EF4-FFF2-40B4-BE49-F238E27FC236}">
              <a16:creationId xmlns:a16="http://schemas.microsoft.com/office/drawing/2014/main" id="{00000000-0008-0000-0200-0000A8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37" name="Text Box 2">
          <a:extLst>
            <a:ext uri="{FF2B5EF4-FFF2-40B4-BE49-F238E27FC236}">
              <a16:creationId xmlns:a16="http://schemas.microsoft.com/office/drawing/2014/main" id="{00000000-0008-0000-0200-0000A9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38" name="Text Box 2">
          <a:extLst>
            <a:ext uri="{FF2B5EF4-FFF2-40B4-BE49-F238E27FC236}">
              <a16:creationId xmlns:a16="http://schemas.microsoft.com/office/drawing/2014/main" id="{00000000-0008-0000-0200-0000AA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39" name="Text Box 2">
          <a:extLst>
            <a:ext uri="{FF2B5EF4-FFF2-40B4-BE49-F238E27FC236}">
              <a16:creationId xmlns:a16="http://schemas.microsoft.com/office/drawing/2014/main" id="{00000000-0008-0000-0200-0000AB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40" name="Text Box 2">
          <a:extLst>
            <a:ext uri="{FF2B5EF4-FFF2-40B4-BE49-F238E27FC236}">
              <a16:creationId xmlns:a16="http://schemas.microsoft.com/office/drawing/2014/main" id="{00000000-0008-0000-0200-0000AC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41" name="Text Box 2">
          <a:extLst>
            <a:ext uri="{FF2B5EF4-FFF2-40B4-BE49-F238E27FC236}">
              <a16:creationId xmlns:a16="http://schemas.microsoft.com/office/drawing/2014/main" id="{00000000-0008-0000-0200-0000AD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42" name="Text Box 2">
          <a:extLst>
            <a:ext uri="{FF2B5EF4-FFF2-40B4-BE49-F238E27FC236}">
              <a16:creationId xmlns:a16="http://schemas.microsoft.com/office/drawing/2014/main" id="{00000000-0008-0000-0200-0000AE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43" name="Text Box 2">
          <a:extLst>
            <a:ext uri="{FF2B5EF4-FFF2-40B4-BE49-F238E27FC236}">
              <a16:creationId xmlns:a16="http://schemas.microsoft.com/office/drawing/2014/main" id="{00000000-0008-0000-0200-0000AF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44" name="Text Box 2">
          <a:extLst>
            <a:ext uri="{FF2B5EF4-FFF2-40B4-BE49-F238E27FC236}">
              <a16:creationId xmlns:a16="http://schemas.microsoft.com/office/drawing/2014/main" id="{00000000-0008-0000-0200-0000B0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45" name="Text Box 2">
          <a:extLst>
            <a:ext uri="{FF2B5EF4-FFF2-40B4-BE49-F238E27FC236}">
              <a16:creationId xmlns:a16="http://schemas.microsoft.com/office/drawing/2014/main" id="{00000000-0008-0000-0200-0000B1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46" name="Text Box 2">
          <a:extLst>
            <a:ext uri="{FF2B5EF4-FFF2-40B4-BE49-F238E27FC236}">
              <a16:creationId xmlns:a16="http://schemas.microsoft.com/office/drawing/2014/main" id="{00000000-0008-0000-0200-0000B2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47" name="Text Box 2">
          <a:extLst>
            <a:ext uri="{FF2B5EF4-FFF2-40B4-BE49-F238E27FC236}">
              <a16:creationId xmlns:a16="http://schemas.microsoft.com/office/drawing/2014/main" id="{00000000-0008-0000-0200-0000B3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48" name="Text Box 2">
          <a:extLst>
            <a:ext uri="{FF2B5EF4-FFF2-40B4-BE49-F238E27FC236}">
              <a16:creationId xmlns:a16="http://schemas.microsoft.com/office/drawing/2014/main" id="{00000000-0008-0000-0200-0000B4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49" name="Text Box 2">
          <a:extLst>
            <a:ext uri="{FF2B5EF4-FFF2-40B4-BE49-F238E27FC236}">
              <a16:creationId xmlns:a16="http://schemas.microsoft.com/office/drawing/2014/main" id="{00000000-0008-0000-0200-0000B5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50" name="Text Box 2">
          <a:extLst>
            <a:ext uri="{FF2B5EF4-FFF2-40B4-BE49-F238E27FC236}">
              <a16:creationId xmlns:a16="http://schemas.microsoft.com/office/drawing/2014/main" id="{00000000-0008-0000-0200-0000B6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51" name="Text Box 2">
          <a:extLst>
            <a:ext uri="{FF2B5EF4-FFF2-40B4-BE49-F238E27FC236}">
              <a16:creationId xmlns:a16="http://schemas.microsoft.com/office/drawing/2014/main" id="{00000000-0008-0000-0200-0000B7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52" name="Text Box 2">
          <a:extLst>
            <a:ext uri="{FF2B5EF4-FFF2-40B4-BE49-F238E27FC236}">
              <a16:creationId xmlns:a16="http://schemas.microsoft.com/office/drawing/2014/main" id="{00000000-0008-0000-0200-0000B8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53" name="Text Box 2">
          <a:extLst>
            <a:ext uri="{FF2B5EF4-FFF2-40B4-BE49-F238E27FC236}">
              <a16:creationId xmlns:a16="http://schemas.microsoft.com/office/drawing/2014/main" id="{00000000-0008-0000-0200-0000B9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54" name="Text Box 2">
          <a:extLst>
            <a:ext uri="{FF2B5EF4-FFF2-40B4-BE49-F238E27FC236}">
              <a16:creationId xmlns:a16="http://schemas.microsoft.com/office/drawing/2014/main" id="{00000000-0008-0000-0200-0000BA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55" name="Text Box 2">
          <a:extLst>
            <a:ext uri="{FF2B5EF4-FFF2-40B4-BE49-F238E27FC236}">
              <a16:creationId xmlns:a16="http://schemas.microsoft.com/office/drawing/2014/main" id="{00000000-0008-0000-0200-0000BB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56" name="Text Box 2">
          <a:extLst>
            <a:ext uri="{FF2B5EF4-FFF2-40B4-BE49-F238E27FC236}">
              <a16:creationId xmlns:a16="http://schemas.microsoft.com/office/drawing/2014/main" id="{00000000-0008-0000-0200-0000BC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57" name="Text Box 2">
          <a:extLst>
            <a:ext uri="{FF2B5EF4-FFF2-40B4-BE49-F238E27FC236}">
              <a16:creationId xmlns:a16="http://schemas.microsoft.com/office/drawing/2014/main" id="{00000000-0008-0000-0200-0000BD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58" name="Text Box 2">
          <a:extLst>
            <a:ext uri="{FF2B5EF4-FFF2-40B4-BE49-F238E27FC236}">
              <a16:creationId xmlns:a16="http://schemas.microsoft.com/office/drawing/2014/main" id="{00000000-0008-0000-0200-0000BE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59" name="Text Box 2">
          <a:extLst>
            <a:ext uri="{FF2B5EF4-FFF2-40B4-BE49-F238E27FC236}">
              <a16:creationId xmlns:a16="http://schemas.microsoft.com/office/drawing/2014/main" id="{00000000-0008-0000-0200-0000BF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60" name="Text Box 2">
          <a:extLst>
            <a:ext uri="{FF2B5EF4-FFF2-40B4-BE49-F238E27FC236}">
              <a16:creationId xmlns:a16="http://schemas.microsoft.com/office/drawing/2014/main" id="{00000000-0008-0000-0200-0000C0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61" name="Text Box 2">
          <a:extLst>
            <a:ext uri="{FF2B5EF4-FFF2-40B4-BE49-F238E27FC236}">
              <a16:creationId xmlns:a16="http://schemas.microsoft.com/office/drawing/2014/main" id="{00000000-0008-0000-0200-0000C1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62" name="Text Box 2">
          <a:extLst>
            <a:ext uri="{FF2B5EF4-FFF2-40B4-BE49-F238E27FC236}">
              <a16:creationId xmlns:a16="http://schemas.microsoft.com/office/drawing/2014/main" id="{00000000-0008-0000-0200-0000C2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63" name="Text Box 2">
          <a:extLst>
            <a:ext uri="{FF2B5EF4-FFF2-40B4-BE49-F238E27FC236}">
              <a16:creationId xmlns:a16="http://schemas.microsoft.com/office/drawing/2014/main" id="{00000000-0008-0000-0200-0000C3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64" name="Text Box 2">
          <a:extLst>
            <a:ext uri="{FF2B5EF4-FFF2-40B4-BE49-F238E27FC236}">
              <a16:creationId xmlns:a16="http://schemas.microsoft.com/office/drawing/2014/main" id="{00000000-0008-0000-0200-0000C4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65" name="Text Box 2">
          <a:extLst>
            <a:ext uri="{FF2B5EF4-FFF2-40B4-BE49-F238E27FC236}">
              <a16:creationId xmlns:a16="http://schemas.microsoft.com/office/drawing/2014/main" id="{00000000-0008-0000-0200-0000C5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66" name="Text Box 2">
          <a:extLst>
            <a:ext uri="{FF2B5EF4-FFF2-40B4-BE49-F238E27FC236}">
              <a16:creationId xmlns:a16="http://schemas.microsoft.com/office/drawing/2014/main" id="{00000000-0008-0000-0200-0000C6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67" name="Text Box 2">
          <a:extLst>
            <a:ext uri="{FF2B5EF4-FFF2-40B4-BE49-F238E27FC236}">
              <a16:creationId xmlns:a16="http://schemas.microsoft.com/office/drawing/2014/main" id="{00000000-0008-0000-0200-0000C7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68" name="Text Box 2">
          <a:extLst>
            <a:ext uri="{FF2B5EF4-FFF2-40B4-BE49-F238E27FC236}">
              <a16:creationId xmlns:a16="http://schemas.microsoft.com/office/drawing/2014/main" id="{00000000-0008-0000-0200-0000C8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69" name="Text Box 2">
          <a:extLst>
            <a:ext uri="{FF2B5EF4-FFF2-40B4-BE49-F238E27FC236}">
              <a16:creationId xmlns:a16="http://schemas.microsoft.com/office/drawing/2014/main" id="{00000000-0008-0000-0200-0000C9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70" name="Text Box 2">
          <a:extLst>
            <a:ext uri="{FF2B5EF4-FFF2-40B4-BE49-F238E27FC236}">
              <a16:creationId xmlns:a16="http://schemas.microsoft.com/office/drawing/2014/main" id="{00000000-0008-0000-0200-0000CA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71" name="Text Box 2">
          <a:extLst>
            <a:ext uri="{FF2B5EF4-FFF2-40B4-BE49-F238E27FC236}">
              <a16:creationId xmlns:a16="http://schemas.microsoft.com/office/drawing/2014/main" id="{00000000-0008-0000-0200-0000CB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72" name="Text Box 2">
          <a:extLst>
            <a:ext uri="{FF2B5EF4-FFF2-40B4-BE49-F238E27FC236}">
              <a16:creationId xmlns:a16="http://schemas.microsoft.com/office/drawing/2014/main" id="{00000000-0008-0000-0200-0000CC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73" name="Text Box 2">
          <a:extLst>
            <a:ext uri="{FF2B5EF4-FFF2-40B4-BE49-F238E27FC236}">
              <a16:creationId xmlns:a16="http://schemas.microsoft.com/office/drawing/2014/main" id="{00000000-0008-0000-0200-0000CD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74" name="Text Box 2">
          <a:extLst>
            <a:ext uri="{FF2B5EF4-FFF2-40B4-BE49-F238E27FC236}">
              <a16:creationId xmlns:a16="http://schemas.microsoft.com/office/drawing/2014/main" id="{00000000-0008-0000-0200-0000CE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75" name="Text Box 2">
          <a:extLst>
            <a:ext uri="{FF2B5EF4-FFF2-40B4-BE49-F238E27FC236}">
              <a16:creationId xmlns:a16="http://schemas.microsoft.com/office/drawing/2014/main" id="{00000000-0008-0000-0200-0000CF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76" name="Text Box 2">
          <a:extLst>
            <a:ext uri="{FF2B5EF4-FFF2-40B4-BE49-F238E27FC236}">
              <a16:creationId xmlns:a16="http://schemas.microsoft.com/office/drawing/2014/main" id="{00000000-0008-0000-0200-0000D0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77" name="Text Box 2">
          <a:extLst>
            <a:ext uri="{FF2B5EF4-FFF2-40B4-BE49-F238E27FC236}">
              <a16:creationId xmlns:a16="http://schemas.microsoft.com/office/drawing/2014/main" id="{00000000-0008-0000-0200-0000D1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78" name="Text Box 2">
          <a:extLst>
            <a:ext uri="{FF2B5EF4-FFF2-40B4-BE49-F238E27FC236}">
              <a16:creationId xmlns:a16="http://schemas.microsoft.com/office/drawing/2014/main" id="{00000000-0008-0000-0200-0000D2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79" name="Text Box 2">
          <a:extLst>
            <a:ext uri="{FF2B5EF4-FFF2-40B4-BE49-F238E27FC236}">
              <a16:creationId xmlns:a16="http://schemas.microsoft.com/office/drawing/2014/main" id="{00000000-0008-0000-0200-0000D3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80" name="Text Box 2">
          <a:extLst>
            <a:ext uri="{FF2B5EF4-FFF2-40B4-BE49-F238E27FC236}">
              <a16:creationId xmlns:a16="http://schemas.microsoft.com/office/drawing/2014/main" id="{00000000-0008-0000-0200-0000D4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81" name="Text Box 2">
          <a:extLst>
            <a:ext uri="{FF2B5EF4-FFF2-40B4-BE49-F238E27FC236}">
              <a16:creationId xmlns:a16="http://schemas.microsoft.com/office/drawing/2014/main" id="{00000000-0008-0000-0200-0000D5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82" name="Text Box 2">
          <a:extLst>
            <a:ext uri="{FF2B5EF4-FFF2-40B4-BE49-F238E27FC236}">
              <a16:creationId xmlns:a16="http://schemas.microsoft.com/office/drawing/2014/main" id="{00000000-0008-0000-0200-0000D6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83" name="Text Box 2">
          <a:extLst>
            <a:ext uri="{FF2B5EF4-FFF2-40B4-BE49-F238E27FC236}">
              <a16:creationId xmlns:a16="http://schemas.microsoft.com/office/drawing/2014/main" id="{00000000-0008-0000-0200-0000D7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84" name="Text Box 2">
          <a:extLst>
            <a:ext uri="{FF2B5EF4-FFF2-40B4-BE49-F238E27FC236}">
              <a16:creationId xmlns:a16="http://schemas.microsoft.com/office/drawing/2014/main" id="{00000000-0008-0000-0200-0000D8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85" name="Text Box 2">
          <a:extLst>
            <a:ext uri="{FF2B5EF4-FFF2-40B4-BE49-F238E27FC236}">
              <a16:creationId xmlns:a16="http://schemas.microsoft.com/office/drawing/2014/main" id="{00000000-0008-0000-0200-0000D9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86" name="Text Box 2">
          <a:extLst>
            <a:ext uri="{FF2B5EF4-FFF2-40B4-BE49-F238E27FC236}">
              <a16:creationId xmlns:a16="http://schemas.microsoft.com/office/drawing/2014/main" id="{00000000-0008-0000-0200-0000DA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87" name="Text Box 2">
          <a:extLst>
            <a:ext uri="{FF2B5EF4-FFF2-40B4-BE49-F238E27FC236}">
              <a16:creationId xmlns:a16="http://schemas.microsoft.com/office/drawing/2014/main" id="{00000000-0008-0000-0200-0000DB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88" name="Text Box 2">
          <a:extLst>
            <a:ext uri="{FF2B5EF4-FFF2-40B4-BE49-F238E27FC236}">
              <a16:creationId xmlns:a16="http://schemas.microsoft.com/office/drawing/2014/main" id="{00000000-0008-0000-0200-0000DC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89" name="Text Box 2">
          <a:extLst>
            <a:ext uri="{FF2B5EF4-FFF2-40B4-BE49-F238E27FC236}">
              <a16:creationId xmlns:a16="http://schemas.microsoft.com/office/drawing/2014/main" id="{00000000-0008-0000-0200-0000DD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90" name="Text Box 2">
          <a:extLst>
            <a:ext uri="{FF2B5EF4-FFF2-40B4-BE49-F238E27FC236}">
              <a16:creationId xmlns:a16="http://schemas.microsoft.com/office/drawing/2014/main" id="{00000000-0008-0000-0200-0000DE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91" name="Text Box 2">
          <a:extLst>
            <a:ext uri="{FF2B5EF4-FFF2-40B4-BE49-F238E27FC236}">
              <a16:creationId xmlns:a16="http://schemas.microsoft.com/office/drawing/2014/main" id="{00000000-0008-0000-0200-0000DF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92" name="Text Box 2">
          <a:extLst>
            <a:ext uri="{FF2B5EF4-FFF2-40B4-BE49-F238E27FC236}">
              <a16:creationId xmlns:a16="http://schemas.microsoft.com/office/drawing/2014/main" id="{00000000-0008-0000-0200-0000E0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93" name="Text Box 2">
          <a:extLst>
            <a:ext uri="{FF2B5EF4-FFF2-40B4-BE49-F238E27FC236}">
              <a16:creationId xmlns:a16="http://schemas.microsoft.com/office/drawing/2014/main" id="{00000000-0008-0000-0200-0000E1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94" name="Text Box 2">
          <a:extLst>
            <a:ext uri="{FF2B5EF4-FFF2-40B4-BE49-F238E27FC236}">
              <a16:creationId xmlns:a16="http://schemas.microsoft.com/office/drawing/2014/main" id="{00000000-0008-0000-0200-0000E2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95" name="Text Box 2">
          <a:extLst>
            <a:ext uri="{FF2B5EF4-FFF2-40B4-BE49-F238E27FC236}">
              <a16:creationId xmlns:a16="http://schemas.microsoft.com/office/drawing/2014/main" id="{00000000-0008-0000-0200-0000E3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96" name="Text Box 2">
          <a:extLst>
            <a:ext uri="{FF2B5EF4-FFF2-40B4-BE49-F238E27FC236}">
              <a16:creationId xmlns:a16="http://schemas.microsoft.com/office/drawing/2014/main" id="{00000000-0008-0000-0200-0000E4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97" name="Text Box 2">
          <a:extLst>
            <a:ext uri="{FF2B5EF4-FFF2-40B4-BE49-F238E27FC236}">
              <a16:creationId xmlns:a16="http://schemas.microsoft.com/office/drawing/2014/main" id="{00000000-0008-0000-0200-0000E5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98" name="Text Box 2">
          <a:extLst>
            <a:ext uri="{FF2B5EF4-FFF2-40B4-BE49-F238E27FC236}">
              <a16:creationId xmlns:a16="http://schemas.microsoft.com/office/drawing/2014/main" id="{00000000-0008-0000-0200-0000E6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999" name="Text Box 2">
          <a:extLst>
            <a:ext uri="{FF2B5EF4-FFF2-40B4-BE49-F238E27FC236}">
              <a16:creationId xmlns:a16="http://schemas.microsoft.com/office/drawing/2014/main" id="{00000000-0008-0000-0200-0000E7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00" name="Text Box 2">
          <a:extLst>
            <a:ext uri="{FF2B5EF4-FFF2-40B4-BE49-F238E27FC236}">
              <a16:creationId xmlns:a16="http://schemas.microsoft.com/office/drawing/2014/main" id="{00000000-0008-0000-0200-0000E8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01" name="Text Box 2">
          <a:extLst>
            <a:ext uri="{FF2B5EF4-FFF2-40B4-BE49-F238E27FC236}">
              <a16:creationId xmlns:a16="http://schemas.microsoft.com/office/drawing/2014/main" id="{00000000-0008-0000-0200-0000E9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02" name="Text Box 2">
          <a:extLst>
            <a:ext uri="{FF2B5EF4-FFF2-40B4-BE49-F238E27FC236}">
              <a16:creationId xmlns:a16="http://schemas.microsoft.com/office/drawing/2014/main" id="{00000000-0008-0000-0200-0000EA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03" name="Text Box 2">
          <a:extLst>
            <a:ext uri="{FF2B5EF4-FFF2-40B4-BE49-F238E27FC236}">
              <a16:creationId xmlns:a16="http://schemas.microsoft.com/office/drawing/2014/main" id="{00000000-0008-0000-0200-0000EB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04" name="Text Box 2">
          <a:extLst>
            <a:ext uri="{FF2B5EF4-FFF2-40B4-BE49-F238E27FC236}">
              <a16:creationId xmlns:a16="http://schemas.microsoft.com/office/drawing/2014/main" id="{00000000-0008-0000-0200-0000EC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05" name="Text Box 2">
          <a:extLst>
            <a:ext uri="{FF2B5EF4-FFF2-40B4-BE49-F238E27FC236}">
              <a16:creationId xmlns:a16="http://schemas.microsoft.com/office/drawing/2014/main" id="{00000000-0008-0000-0200-0000ED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06" name="Text Box 2">
          <a:extLst>
            <a:ext uri="{FF2B5EF4-FFF2-40B4-BE49-F238E27FC236}">
              <a16:creationId xmlns:a16="http://schemas.microsoft.com/office/drawing/2014/main" id="{00000000-0008-0000-0200-0000EE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07" name="Text Box 2">
          <a:extLst>
            <a:ext uri="{FF2B5EF4-FFF2-40B4-BE49-F238E27FC236}">
              <a16:creationId xmlns:a16="http://schemas.microsoft.com/office/drawing/2014/main" id="{00000000-0008-0000-0200-0000EF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08" name="Text Box 2">
          <a:extLst>
            <a:ext uri="{FF2B5EF4-FFF2-40B4-BE49-F238E27FC236}">
              <a16:creationId xmlns:a16="http://schemas.microsoft.com/office/drawing/2014/main" id="{00000000-0008-0000-0200-0000F0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09" name="Text Box 2">
          <a:extLst>
            <a:ext uri="{FF2B5EF4-FFF2-40B4-BE49-F238E27FC236}">
              <a16:creationId xmlns:a16="http://schemas.microsoft.com/office/drawing/2014/main" id="{00000000-0008-0000-0200-0000F1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10" name="Text Box 2">
          <a:extLst>
            <a:ext uri="{FF2B5EF4-FFF2-40B4-BE49-F238E27FC236}">
              <a16:creationId xmlns:a16="http://schemas.microsoft.com/office/drawing/2014/main" id="{00000000-0008-0000-0200-0000F2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11" name="Text Box 2">
          <a:extLst>
            <a:ext uri="{FF2B5EF4-FFF2-40B4-BE49-F238E27FC236}">
              <a16:creationId xmlns:a16="http://schemas.microsoft.com/office/drawing/2014/main" id="{00000000-0008-0000-0200-0000F3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12" name="Text Box 2">
          <a:extLst>
            <a:ext uri="{FF2B5EF4-FFF2-40B4-BE49-F238E27FC236}">
              <a16:creationId xmlns:a16="http://schemas.microsoft.com/office/drawing/2014/main" id="{00000000-0008-0000-0200-0000F4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13" name="Text Box 2">
          <a:extLst>
            <a:ext uri="{FF2B5EF4-FFF2-40B4-BE49-F238E27FC236}">
              <a16:creationId xmlns:a16="http://schemas.microsoft.com/office/drawing/2014/main" id="{00000000-0008-0000-0200-0000F5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14" name="Text Box 2">
          <a:extLst>
            <a:ext uri="{FF2B5EF4-FFF2-40B4-BE49-F238E27FC236}">
              <a16:creationId xmlns:a16="http://schemas.microsoft.com/office/drawing/2014/main" id="{00000000-0008-0000-0200-0000F6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15" name="Text Box 2">
          <a:extLst>
            <a:ext uri="{FF2B5EF4-FFF2-40B4-BE49-F238E27FC236}">
              <a16:creationId xmlns:a16="http://schemas.microsoft.com/office/drawing/2014/main" id="{00000000-0008-0000-0200-0000F7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16" name="Text Box 2">
          <a:extLst>
            <a:ext uri="{FF2B5EF4-FFF2-40B4-BE49-F238E27FC236}">
              <a16:creationId xmlns:a16="http://schemas.microsoft.com/office/drawing/2014/main" id="{00000000-0008-0000-0200-0000F8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17" name="Text Box 2">
          <a:extLst>
            <a:ext uri="{FF2B5EF4-FFF2-40B4-BE49-F238E27FC236}">
              <a16:creationId xmlns:a16="http://schemas.microsoft.com/office/drawing/2014/main" id="{00000000-0008-0000-0200-0000F9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18" name="Text Box 2">
          <a:extLst>
            <a:ext uri="{FF2B5EF4-FFF2-40B4-BE49-F238E27FC236}">
              <a16:creationId xmlns:a16="http://schemas.microsoft.com/office/drawing/2014/main" id="{00000000-0008-0000-0200-0000FA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19" name="Text Box 2">
          <a:extLst>
            <a:ext uri="{FF2B5EF4-FFF2-40B4-BE49-F238E27FC236}">
              <a16:creationId xmlns:a16="http://schemas.microsoft.com/office/drawing/2014/main" id="{00000000-0008-0000-0200-0000FB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20" name="Text Box 2">
          <a:extLst>
            <a:ext uri="{FF2B5EF4-FFF2-40B4-BE49-F238E27FC236}">
              <a16:creationId xmlns:a16="http://schemas.microsoft.com/office/drawing/2014/main" id="{00000000-0008-0000-0200-0000FC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21" name="Text Box 2">
          <a:extLst>
            <a:ext uri="{FF2B5EF4-FFF2-40B4-BE49-F238E27FC236}">
              <a16:creationId xmlns:a16="http://schemas.microsoft.com/office/drawing/2014/main" id="{00000000-0008-0000-0200-0000FD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22" name="Text Box 2">
          <a:extLst>
            <a:ext uri="{FF2B5EF4-FFF2-40B4-BE49-F238E27FC236}">
              <a16:creationId xmlns:a16="http://schemas.microsoft.com/office/drawing/2014/main" id="{00000000-0008-0000-0200-0000FE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23" name="Text Box 2">
          <a:extLst>
            <a:ext uri="{FF2B5EF4-FFF2-40B4-BE49-F238E27FC236}">
              <a16:creationId xmlns:a16="http://schemas.microsoft.com/office/drawing/2014/main" id="{00000000-0008-0000-0200-0000FF03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24" name="Text Box 2">
          <a:extLst>
            <a:ext uri="{FF2B5EF4-FFF2-40B4-BE49-F238E27FC236}">
              <a16:creationId xmlns:a16="http://schemas.microsoft.com/office/drawing/2014/main" id="{00000000-0008-0000-0200-000000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25" name="Text Box 2">
          <a:extLst>
            <a:ext uri="{FF2B5EF4-FFF2-40B4-BE49-F238E27FC236}">
              <a16:creationId xmlns:a16="http://schemas.microsoft.com/office/drawing/2014/main" id="{00000000-0008-0000-0200-000001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26" name="Text Box 2">
          <a:extLst>
            <a:ext uri="{FF2B5EF4-FFF2-40B4-BE49-F238E27FC236}">
              <a16:creationId xmlns:a16="http://schemas.microsoft.com/office/drawing/2014/main" id="{00000000-0008-0000-0200-000002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27" name="Text Box 2">
          <a:extLst>
            <a:ext uri="{FF2B5EF4-FFF2-40B4-BE49-F238E27FC236}">
              <a16:creationId xmlns:a16="http://schemas.microsoft.com/office/drawing/2014/main" id="{00000000-0008-0000-0200-000003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28" name="Text Box 2">
          <a:extLst>
            <a:ext uri="{FF2B5EF4-FFF2-40B4-BE49-F238E27FC236}">
              <a16:creationId xmlns:a16="http://schemas.microsoft.com/office/drawing/2014/main" id="{00000000-0008-0000-0200-000004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29" name="Text Box 2">
          <a:extLst>
            <a:ext uri="{FF2B5EF4-FFF2-40B4-BE49-F238E27FC236}">
              <a16:creationId xmlns:a16="http://schemas.microsoft.com/office/drawing/2014/main" id="{00000000-0008-0000-0200-000005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30" name="Text Box 2">
          <a:extLst>
            <a:ext uri="{FF2B5EF4-FFF2-40B4-BE49-F238E27FC236}">
              <a16:creationId xmlns:a16="http://schemas.microsoft.com/office/drawing/2014/main" id="{00000000-0008-0000-0200-000006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31" name="Text Box 2">
          <a:extLst>
            <a:ext uri="{FF2B5EF4-FFF2-40B4-BE49-F238E27FC236}">
              <a16:creationId xmlns:a16="http://schemas.microsoft.com/office/drawing/2014/main" id="{00000000-0008-0000-0200-000007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32" name="Text Box 2">
          <a:extLst>
            <a:ext uri="{FF2B5EF4-FFF2-40B4-BE49-F238E27FC236}">
              <a16:creationId xmlns:a16="http://schemas.microsoft.com/office/drawing/2014/main" id="{00000000-0008-0000-0200-000008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33" name="Text Box 2">
          <a:extLst>
            <a:ext uri="{FF2B5EF4-FFF2-40B4-BE49-F238E27FC236}">
              <a16:creationId xmlns:a16="http://schemas.microsoft.com/office/drawing/2014/main" id="{00000000-0008-0000-0200-000009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34" name="Text Box 2">
          <a:extLst>
            <a:ext uri="{FF2B5EF4-FFF2-40B4-BE49-F238E27FC236}">
              <a16:creationId xmlns:a16="http://schemas.microsoft.com/office/drawing/2014/main" id="{00000000-0008-0000-0200-00000A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35" name="Text Box 2">
          <a:extLst>
            <a:ext uri="{FF2B5EF4-FFF2-40B4-BE49-F238E27FC236}">
              <a16:creationId xmlns:a16="http://schemas.microsoft.com/office/drawing/2014/main" id="{00000000-0008-0000-0200-00000B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36" name="Text Box 2">
          <a:extLst>
            <a:ext uri="{FF2B5EF4-FFF2-40B4-BE49-F238E27FC236}">
              <a16:creationId xmlns:a16="http://schemas.microsoft.com/office/drawing/2014/main" id="{00000000-0008-0000-0200-00000C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37" name="Text Box 2">
          <a:extLst>
            <a:ext uri="{FF2B5EF4-FFF2-40B4-BE49-F238E27FC236}">
              <a16:creationId xmlns:a16="http://schemas.microsoft.com/office/drawing/2014/main" id="{00000000-0008-0000-0200-00000D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38" name="Text Box 2">
          <a:extLst>
            <a:ext uri="{FF2B5EF4-FFF2-40B4-BE49-F238E27FC236}">
              <a16:creationId xmlns:a16="http://schemas.microsoft.com/office/drawing/2014/main" id="{00000000-0008-0000-0200-00000E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39" name="Text Box 2">
          <a:extLst>
            <a:ext uri="{FF2B5EF4-FFF2-40B4-BE49-F238E27FC236}">
              <a16:creationId xmlns:a16="http://schemas.microsoft.com/office/drawing/2014/main" id="{00000000-0008-0000-0200-00000F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40" name="Text Box 2">
          <a:extLst>
            <a:ext uri="{FF2B5EF4-FFF2-40B4-BE49-F238E27FC236}">
              <a16:creationId xmlns:a16="http://schemas.microsoft.com/office/drawing/2014/main" id="{00000000-0008-0000-0200-000010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41" name="Text Box 2">
          <a:extLst>
            <a:ext uri="{FF2B5EF4-FFF2-40B4-BE49-F238E27FC236}">
              <a16:creationId xmlns:a16="http://schemas.microsoft.com/office/drawing/2014/main" id="{00000000-0008-0000-0200-000011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42" name="Text Box 2">
          <a:extLst>
            <a:ext uri="{FF2B5EF4-FFF2-40B4-BE49-F238E27FC236}">
              <a16:creationId xmlns:a16="http://schemas.microsoft.com/office/drawing/2014/main" id="{00000000-0008-0000-0200-000012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43" name="Text Box 2">
          <a:extLst>
            <a:ext uri="{FF2B5EF4-FFF2-40B4-BE49-F238E27FC236}">
              <a16:creationId xmlns:a16="http://schemas.microsoft.com/office/drawing/2014/main" id="{00000000-0008-0000-0200-000013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44" name="Text Box 2">
          <a:extLst>
            <a:ext uri="{FF2B5EF4-FFF2-40B4-BE49-F238E27FC236}">
              <a16:creationId xmlns:a16="http://schemas.microsoft.com/office/drawing/2014/main" id="{00000000-0008-0000-0200-000014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45" name="Text Box 2">
          <a:extLst>
            <a:ext uri="{FF2B5EF4-FFF2-40B4-BE49-F238E27FC236}">
              <a16:creationId xmlns:a16="http://schemas.microsoft.com/office/drawing/2014/main" id="{00000000-0008-0000-0200-000015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190080</xdr:rowOff>
    </xdr:to>
    <xdr:sp macro="" textlink="">
      <xdr:nvSpPr>
        <xdr:cNvPr id="1046" name="Text Box 2">
          <a:extLst>
            <a:ext uri="{FF2B5EF4-FFF2-40B4-BE49-F238E27FC236}">
              <a16:creationId xmlns:a16="http://schemas.microsoft.com/office/drawing/2014/main" id="{00000000-0008-0000-0200-000016040000}"/>
            </a:ext>
          </a:extLst>
        </xdr:cNvPr>
        <xdr:cNvSpPr/>
      </xdr:nvSpPr>
      <xdr:spPr>
        <a:xfrm>
          <a:off x="2039040" y="16800120"/>
          <a:ext cx="360" cy="190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47" name="Text Box 2">
          <a:extLst>
            <a:ext uri="{FF2B5EF4-FFF2-40B4-BE49-F238E27FC236}">
              <a16:creationId xmlns:a16="http://schemas.microsoft.com/office/drawing/2014/main" id="{00000000-0008-0000-0200-000017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48" name="Text Box 2">
          <a:extLst>
            <a:ext uri="{FF2B5EF4-FFF2-40B4-BE49-F238E27FC236}">
              <a16:creationId xmlns:a16="http://schemas.microsoft.com/office/drawing/2014/main" id="{00000000-0008-0000-0200-000018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49" name="Text Box 2">
          <a:extLst>
            <a:ext uri="{FF2B5EF4-FFF2-40B4-BE49-F238E27FC236}">
              <a16:creationId xmlns:a16="http://schemas.microsoft.com/office/drawing/2014/main" id="{00000000-0008-0000-0200-000019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50" name="Text Box 2">
          <a:extLst>
            <a:ext uri="{FF2B5EF4-FFF2-40B4-BE49-F238E27FC236}">
              <a16:creationId xmlns:a16="http://schemas.microsoft.com/office/drawing/2014/main" id="{00000000-0008-0000-0200-00001A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51" name="Text Box 2">
          <a:extLst>
            <a:ext uri="{FF2B5EF4-FFF2-40B4-BE49-F238E27FC236}">
              <a16:creationId xmlns:a16="http://schemas.microsoft.com/office/drawing/2014/main" id="{00000000-0008-0000-0200-00001B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52" name="Text Box 2">
          <a:extLst>
            <a:ext uri="{FF2B5EF4-FFF2-40B4-BE49-F238E27FC236}">
              <a16:creationId xmlns:a16="http://schemas.microsoft.com/office/drawing/2014/main" id="{00000000-0008-0000-0200-00001C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53" name="Text Box 2">
          <a:extLst>
            <a:ext uri="{FF2B5EF4-FFF2-40B4-BE49-F238E27FC236}">
              <a16:creationId xmlns:a16="http://schemas.microsoft.com/office/drawing/2014/main" id="{00000000-0008-0000-0200-00001D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54" name="Text Box 2">
          <a:extLst>
            <a:ext uri="{FF2B5EF4-FFF2-40B4-BE49-F238E27FC236}">
              <a16:creationId xmlns:a16="http://schemas.microsoft.com/office/drawing/2014/main" id="{00000000-0008-0000-0200-00001E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55" name="Text Box 2">
          <a:extLst>
            <a:ext uri="{FF2B5EF4-FFF2-40B4-BE49-F238E27FC236}">
              <a16:creationId xmlns:a16="http://schemas.microsoft.com/office/drawing/2014/main" id="{00000000-0008-0000-0200-00001F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56" name="Text Box 2">
          <a:extLst>
            <a:ext uri="{FF2B5EF4-FFF2-40B4-BE49-F238E27FC236}">
              <a16:creationId xmlns:a16="http://schemas.microsoft.com/office/drawing/2014/main" id="{00000000-0008-0000-0200-000020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57" name="Text Box 2">
          <a:extLst>
            <a:ext uri="{FF2B5EF4-FFF2-40B4-BE49-F238E27FC236}">
              <a16:creationId xmlns:a16="http://schemas.microsoft.com/office/drawing/2014/main" id="{00000000-0008-0000-0200-000021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58" name="Text Box 2">
          <a:extLst>
            <a:ext uri="{FF2B5EF4-FFF2-40B4-BE49-F238E27FC236}">
              <a16:creationId xmlns:a16="http://schemas.microsoft.com/office/drawing/2014/main" id="{00000000-0008-0000-0200-000022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59" name="Text Box 2">
          <a:extLst>
            <a:ext uri="{FF2B5EF4-FFF2-40B4-BE49-F238E27FC236}">
              <a16:creationId xmlns:a16="http://schemas.microsoft.com/office/drawing/2014/main" id="{00000000-0008-0000-0200-000023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60" name="Text Box 2">
          <a:extLst>
            <a:ext uri="{FF2B5EF4-FFF2-40B4-BE49-F238E27FC236}">
              <a16:creationId xmlns:a16="http://schemas.microsoft.com/office/drawing/2014/main" id="{00000000-0008-0000-0200-000024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61" name="Text Box 2">
          <a:extLst>
            <a:ext uri="{FF2B5EF4-FFF2-40B4-BE49-F238E27FC236}">
              <a16:creationId xmlns:a16="http://schemas.microsoft.com/office/drawing/2014/main" id="{00000000-0008-0000-0200-000025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62" name="Text Box 2">
          <a:extLst>
            <a:ext uri="{FF2B5EF4-FFF2-40B4-BE49-F238E27FC236}">
              <a16:creationId xmlns:a16="http://schemas.microsoft.com/office/drawing/2014/main" id="{00000000-0008-0000-0200-000026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371220</xdr:rowOff>
    </xdr:to>
    <xdr:sp macro="" textlink="">
      <xdr:nvSpPr>
        <xdr:cNvPr id="1063" name="Text Box 2">
          <a:extLst>
            <a:ext uri="{FF2B5EF4-FFF2-40B4-BE49-F238E27FC236}">
              <a16:creationId xmlns:a16="http://schemas.microsoft.com/office/drawing/2014/main" id="{00000000-0008-0000-0200-000027040000}"/>
            </a:ext>
          </a:extLst>
        </xdr:cNvPr>
        <xdr:cNvSpPr/>
      </xdr:nvSpPr>
      <xdr:spPr>
        <a:xfrm>
          <a:off x="2039040" y="168001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352140</xdr:rowOff>
    </xdr:to>
    <xdr:sp macro="" textlink="">
      <xdr:nvSpPr>
        <xdr:cNvPr id="1064" name="Text Box 2">
          <a:extLst>
            <a:ext uri="{FF2B5EF4-FFF2-40B4-BE49-F238E27FC236}">
              <a16:creationId xmlns:a16="http://schemas.microsoft.com/office/drawing/2014/main" id="{00000000-0008-0000-0200-000028040000}"/>
            </a:ext>
          </a:extLst>
        </xdr:cNvPr>
        <xdr:cNvSpPr/>
      </xdr:nvSpPr>
      <xdr:spPr>
        <a:xfrm>
          <a:off x="2039040" y="168001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352140</xdr:rowOff>
    </xdr:to>
    <xdr:sp macro="" textlink="">
      <xdr:nvSpPr>
        <xdr:cNvPr id="1065" name="Text Box 2">
          <a:extLst>
            <a:ext uri="{FF2B5EF4-FFF2-40B4-BE49-F238E27FC236}">
              <a16:creationId xmlns:a16="http://schemas.microsoft.com/office/drawing/2014/main" id="{00000000-0008-0000-0200-000029040000}"/>
            </a:ext>
          </a:extLst>
        </xdr:cNvPr>
        <xdr:cNvSpPr/>
      </xdr:nvSpPr>
      <xdr:spPr>
        <a:xfrm>
          <a:off x="2039040" y="168001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352140</xdr:rowOff>
    </xdr:to>
    <xdr:sp macro="" textlink="">
      <xdr:nvSpPr>
        <xdr:cNvPr id="1066" name="Text Box 2">
          <a:extLst>
            <a:ext uri="{FF2B5EF4-FFF2-40B4-BE49-F238E27FC236}">
              <a16:creationId xmlns:a16="http://schemas.microsoft.com/office/drawing/2014/main" id="{00000000-0008-0000-0200-00002A040000}"/>
            </a:ext>
          </a:extLst>
        </xdr:cNvPr>
        <xdr:cNvSpPr/>
      </xdr:nvSpPr>
      <xdr:spPr>
        <a:xfrm>
          <a:off x="2039040" y="168001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352140</xdr:rowOff>
    </xdr:to>
    <xdr:sp macro="" textlink="">
      <xdr:nvSpPr>
        <xdr:cNvPr id="1067" name="Text Box 2">
          <a:extLst>
            <a:ext uri="{FF2B5EF4-FFF2-40B4-BE49-F238E27FC236}">
              <a16:creationId xmlns:a16="http://schemas.microsoft.com/office/drawing/2014/main" id="{00000000-0008-0000-0200-00002B040000}"/>
            </a:ext>
          </a:extLst>
        </xdr:cNvPr>
        <xdr:cNvSpPr/>
      </xdr:nvSpPr>
      <xdr:spPr>
        <a:xfrm>
          <a:off x="2039040" y="168001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352140</xdr:rowOff>
    </xdr:to>
    <xdr:sp macro="" textlink="">
      <xdr:nvSpPr>
        <xdr:cNvPr id="1068" name="Text Box 2">
          <a:extLst>
            <a:ext uri="{FF2B5EF4-FFF2-40B4-BE49-F238E27FC236}">
              <a16:creationId xmlns:a16="http://schemas.microsoft.com/office/drawing/2014/main" id="{00000000-0008-0000-0200-00002C040000}"/>
            </a:ext>
          </a:extLst>
        </xdr:cNvPr>
        <xdr:cNvSpPr/>
      </xdr:nvSpPr>
      <xdr:spPr>
        <a:xfrm>
          <a:off x="2039040" y="168001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352140</xdr:rowOff>
    </xdr:to>
    <xdr:sp macro="" textlink="">
      <xdr:nvSpPr>
        <xdr:cNvPr id="1069" name="Text Box 2">
          <a:extLst>
            <a:ext uri="{FF2B5EF4-FFF2-40B4-BE49-F238E27FC236}">
              <a16:creationId xmlns:a16="http://schemas.microsoft.com/office/drawing/2014/main" id="{00000000-0008-0000-0200-00002D040000}"/>
            </a:ext>
          </a:extLst>
        </xdr:cNvPr>
        <xdr:cNvSpPr/>
      </xdr:nvSpPr>
      <xdr:spPr>
        <a:xfrm>
          <a:off x="2039040" y="168001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352140</xdr:rowOff>
    </xdr:to>
    <xdr:sp macro="" textlink="">
      <xdr:nvSpPr>
        <xdr:cNvPr id="1070" name="Text Box 2">
          <a:extLst>
            <a:ext uri="{FF2B5EF4-FFF2-40B4-BE49-F238E27FC236}">
              <a16:creationId xmlns:a16="http://schemas.microsoft.com/office/drawing/2014/main" id="{00000000-0008-0000-0200-00002E040000}"/>
            </a:ext>
          </a:extLst>
        </xdr:cNvPr>
        <xdr:cNvSpPr/>
      </xdr:nvSpPr>
      <xdr:spPr>
        <a:xfrm>
          <a:off x="2039040" y="168001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59</xdr:row>
      <xdr:rowOff>0</xdr:rowOff>
    </xdr:from>
    <xdr:to>
      <xdr:col>2</xdr:col>
      <xdr:colOff>810000</xdr:colOff>
      <xdr:row>59</xdr:row>
      <xdr:rowOff>352140</xdr:rowOff>
    </xdr:to>
    <xdr:sp macro="" textlink="">
      <xdr:nvSpPr>
        <xdr:cNvPr id="1071" name="Text Box 2">
          <a:extLst>
            <a:ext uri="{FF2B5EF4-FFF2-40B4-BE49-F238E27FC236}">
              <a16:creationId xmlns:a16="http://schemas.microsoft.com/office/drawing/2014/main" id="{00000000-0008-0000-0200-00002F040000}"/>
            </a:ext>
          </a:extLst>
        </xdr:cNvPr>
        <xdr:cNvSpPr/>
      </xdr:nvSpPr>
      <xdr:spPr>
        <a:xfrm>
          <a:off x="2039040" y="1680012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37</xdr:row>
      <xdr:rowOff>0</xdr:rowOff>
    </xdr:from>
    <xdr:to>
      <xdr:col>2</xdr:col>
      <xdr:colOff>810000</xdr:colOff>
      <xdr:row>38</xdr:row>
      <xdr:rowOff>161640</xdr:rowOff>
    </xdr:to>
    <xdr:sp macro="" textlink="">
      <xdr:nvSpPr>
        <xdr:cNvPr id="1072" name="Text Box 2">
          <a:extLst>
            <a:ext uri="{FF2B5EF4-FFF2-40B4-BE49-F238E27FC236}">
              <a16:creationId xmlns:a16="http://schemas.microsoft.com/office/drawing/2014/main" id="{00000000-0008-0000-0200-000030040000}"/>
            </a:ext>
          </a:extLst>
        </xdr:cNvPr>
        <xdr:cNvSpPr/>
      </xdr:nvSpPr>
      <xdr:spPr>
        <a:xfrm>
          <a:off x="2039040" y="920448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73" name="Text Box 2">
          <a:extLst>
            <a:ext uri="{FF2B5EF4-FFF2-40B4-BE49-F238E27FC236}">
              <a16:creationId xmlns:a16="http://schemas.microsoft.com/office/drawing/2014/main" id="{00000000-0008-0000-0200-000031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74" name="Text Box 2">
          <a:extLst>
            <a:ext uri="{FF2B5EF4-FFF2-40B4-BE49-F238E27FC236}">
              <a16:creationId xmlns:a16="http://schemas.microsoft.com/office/drawing/2014/main" id="{00000000-0008-0000-0200-000032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75" name="Text Box 2">
          <a:extLst>
            <a:ext uri="{FF2B5EF4-FFF2-40B4-BE49-F238E27FC236}">
              <a16:creationId xmlns:a16="http://schemas.microsoft.com/office/drawing/2014/main" id="{00000000-0008-0000-0200-000033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76" name="Text Box 2">
          <a:extLst>
            <a:ext uri="{FF2B5EF4-FFF2-40B4-BE49-F238E27FC236}">
              <a16:creationId xmlns:a16="http://schemas.microsoft.com/office/drawing/2014/main" id="{00000000-0008-0000-0200-000034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77" name="Text Box 2">
          <a:extLst>
            <a:ext uri="{FF2B5EF4-FFF2-40B4-BE49-F238E27FC236}">
              <a16:creationId xmlns:a16="http://schemas.microsoft.com/office/drawing/2014/main" id="{00000000-0008-0000-0200-000035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78" name="Text Box 2">
          <a:extLst>
            <a:ext uri="{FF2B5EF4-FFF2-40B4-BE49-F238E27FC236}">
              <a16:creationId xmlns:a16="http://schemas.microsoft.com/office/drawing/2014/main" id="{00000000-0008-0000-0200-000036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79" name="Text Box 2">
          <a:extLst>
            <a:ext uri="{FF2B5EF4-FFF2-40B4-BE49-F238E27FC236}">
              <a16:creationId xmlns:a16="http://schemas.microsoft.com/office/drawing/2014/main" id="{00000000-0008-0000-0200-000037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80" name="Text Box 2">
          <a:extLst>
            <a:ext uri="{FF2B5EF4-FFF2-40B4-BE49-F238E27FC236}">
              <a16:creationId xmlns:a16="http://schemas.microsoft.com/office/drawing/2014/main" id="{00000000-0008-0000-0200-000038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81" name="Text Box 2">
          <a:extLst>
            <a:ext uri="{FF2B5EF4-FFF2-40B4-BE49-F238E27FC236}">
              <a16:creationId xmlns:a16="http://schemas.microsoft.com/office/drawing/2014/main" id="{00000000-0008-0000-0200-000039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82" name="Text Box 2">
          <a:extLst>
            <a:ext uri="{FF2B5EF4-FFF2-40B4-BE49-F238E27FC236}">
              <a16:creationId xmlns:a16="http://schemas.microsoft.com/office/drawing/2014/main" id="{00000000-0008-0000-0200-00003A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83" name="Text Box 2">
          <a:extLst>
            <a:ext uri="{FF2B5EF4-FFF2-40B4-BE49-F238E27FC236}">
              <a16:creationId xmlns:a16="http://schemas.microsoft.com/office/drawing/2014/main" id="{00000000-0008-0000-0200-00003B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84" name="Text Box 2">
          <a:extLst>
            <a:ext uri="{FF2B5EF4-FFF2-40B4-BE49-F238E27FC236}">
              <a16:creationId xmlns:a16="http://schemas.microsoft.com/office/drawing/2014/main" id="{00000000-0008-0000-0200-00003C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85" name="Text Box 2">
          <a:extLst>
            <a:ext uri="{FF2B5EF4-FFF2-40B4-BE49-F238E27FC236}">
              <a16:creationId xmlns:a16="http://schemas.microsoft.com/office/drawing/2014/main" id="{00000000-0008-0000-0200-00003D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86" name="Text Box 2">
          <a:extLst>
            <a:ext uri="{FF2B5EF4-FFF2-40B4-BE49-F238E27FC236}">
              <a16:creationId xmlns:a16="http://schemas.microsoft.com/office/drawing/2014/main" id="{00000000-0008-0000-0200-00003E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87" name="Text Box 2">
          <a:extLst>
            <a:ext uri="{FF2B5EF4-FFF2-40B4-BE49-F238E27FC236}">
              <a16:creationId xmlns:a16="http://schemas.microsoft.com/office/drawing/2014/main" id="{00000000-0008-0000-0200-00003F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88" name="Text Box 2">
          <a:extLst>
            <a:ext uri="{FF2B5EF4-FFF2-40B4-BE49-F238E27FC236}">
              <a16:creationId xmlns:a16="http://schemas.microsoft.com/office/drawing/2014/main" id="{00000000-0008-0000-0200-000040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89" name="Text Box 2">
          <a:extLst>
            <a:ext uri="{FF2B5EF4-FFF2-40B4-BE49-F238E27FC236}">
              <a16:creationId xmlns:a16="http://schemas.microsoft.com/office/drawing/2014/main" id="{00000000-0008-0000-0200-000041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90" name="Text Box 2">
          <a:extLst>
            <a:ext uri="{FF2B5EF4-FFF2-40B4-BE49-F238E27FC236}">
              <a16:creationId xmlns:a16="http://schemas.microsoft.com/office/drawing/2014/main" id="{00000000-0008-0000-0200-000042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91" name="Text Box 2">
          <a:extLst>
            <a:ext uri="{FF2B5EF4-FFF2-40B4-BE49-F238E27FC236}">
              <a16:creationId xmlns:a16="http://schemas.microsoft.com/office/drawing/2014/main" id="{00000000-0008-0000-0200-000043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92" name="Text Box 2">
          <a:extLst>
            <a:ext uri="{FF2B5EF4-FFF2-40B4-BE49-F238E27FC236}">
              <a16:creationId xmlns:a16="http://schemas.microsoft.com/office/drawing/2014/main" id="{00000000-0008-0000-0200-000044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93" name="Text Box 2">
          <a:extLst>
            <a:ext uri="{FF2B5EF4-FFF2-40B4-BE49-F238E27FC236}">
              <a16:creationId xmlns:a16="http://schemas.microsoft.com/office/drawing/2014/main" id="{00000000-0008-0000-0200-000045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94" name="Text Box 2">
          <a:extLst>
            <a:ext uri="{FF2B5EF4-FFF2-40B4-BE49-F238E27FC236}">
              <a16:creationId xmlns:a16="http://schemas.microsoft.com/office/drawing/2014/main" id="{00000000-0008-0000-0200-000046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95" name="Text Box 2">
          <a:extLst>
            <a:ext uri="{FF2B5EF4-FFF2-40B4-BE49-F238E27FC236}">
              <a16:creationId xmlns:a16="http://schemas.microsoft.com/office/drawing/2014/main" id="{00000000-0008-0000-0200-000047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96" name="Text Box 2">
          <a:extLst>
            <a:ext uri="{FF2B5EF4-FFF2-40B4-BE49-F238E27FC236}">
              <a16:creationId xmlns:a16="http://schemas.microsoft.com/office/drawing/2014/main" id="{00000000-0008-0000-0200-000048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97" name="Text Box 2">
          <a:extLst>
            <a:ext uri="{FF2B5EF4-FFF2-40B4-BE49-F238E27FC236}">
              <a16:creationId xmlns:a16="http://schemas.microsoft.com/office/drawing/2014/main" id="{00000000-0008-0000-0200-000049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98" name="Text Box 2">
          <a:extLst>
            <a:ext uri="{FF2B5EF4-FFF2-40B4-BE49-F238E27FC236}">
              <a16:creationId xmlns:a16="http://schemas.microsoft.com/office/drawing/2014/main" id="{00000000-0008-0000-0200-00004A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099" name="Text Box 2">
          <a:extLst>
            <a:ext uri="{FF2B5EF4-FFF2-40B4-BE49-F238E27FC236}">
              <a16:creationId xmlns:a16="http://schemas.microsoft.com/office/drawing/2014/main" id="{00000000-0008-0000-0200-00004B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100" name="Text Box 2">
          <a:extLst>
            <a:ext uri="{FF2B5EF4-FFF2-40B4-BE49-F238E27FC236}">
              <a16:creationId xmlns:a16="http://schemas.microsoft.com/office/drawing/2014/main" id="{00000000-0008-0000-0200-00004C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101" name="Text Box 2">
          <a:extLst>
            <a:ext uri="{FF2B5EF4-FFF2-40B4-BE49-F238E27FC236}">
              <a16:creationId xmlns:a16="http://schemas.microsoft.com/office/drawing/2014/main" id="{00000000-0008-0000-0200-00004D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102" name="Text Box 2">
          <a:extLst>
            <a:ext uri="{FF2B5EF4-FFF2-40B4-BE49-F238E27FC236}">
              <a16:creationId xmlns:a16="http://schemas.microsoft.com/office/drawing/2014/main" id="{00000000-0008-0000-0200-00004E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103" name="Text Box 2">
          <a:extLst>
            <a:ext uri="{FF2B5EF4-FFF2-40B4-BE49-F238E27FC236}">
              <a16:creationId xmlns:a16="http://schemas.microsoft.com/office/drawing/2014/main" id="{00000000-0008-0000-0200-00004F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104" name="Text Box 2">
          <a:extLst>
            <a:ext uri="{FF2B5EF4-FFF2-40B4-BE49-F238E27FC236}">
              <a16:creationId xmlns:a16="http://schemas.microsoft.com/office/drawing/2014/main" id="{00000000-0008-0000-0200-000050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105" name="Text Box 2">
          <a:extLst>
            <a:ext uri="{FF2B5EF4-FFF2-40B4-BE49-F238E27FC236}">
              <a16:creationId xmlns:a16="http://schemas.microsoft.com/office/drawing/2014/main" id="{00000000-0008-0000-0200-000051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106" name="Text Box 2">
          <a:extLst>
            <a:ext uri="{FF2B5EF4-FFF2-40B4-BE49-F238E27FC236}">
              <a16:creationId xmlns:a16="http://schemas.microsoft.com/office/drawing/2014/main" id="{00000000-0008-0000-0200-000052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107" name="Text Box 2">
          <a:extLst>
            <a:ext uri="{FF2B5EF4-FFF2-40B4-BE49-F238E27FC236}">
              <a16:creationId xmlns:a16="http://schemas.microsoft.com/office/drawing/2014/main" id="{00000000-0008-0000-0200-000053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108" name="Text Box 2">
          <a:extLst>
            <a:ext uri="{FF2B5EF4-FFF2-40B4-BE49-F238E27FC236}">
              <a16:creationId xmlns:a16="http://schemas.microsoft.com/office/drawing/2014/main" id="{00000000-0008-0000-0200-000054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109" name="Text Box 2">
          <a:extLst>
            <a:ext uri="{FF2B5EF4-FFF2-40B4-BE49-F238E27FC236}">
              <a16:creationId xmlns:a16="http://schemas.microsoft.com/office/drawing/2014/main" id="{00000000-0008-0000-0200-000055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110" name="Text Box 2">
          <a:extLst>
            <a:ext uri="{FF2B5EF4-FFF2-40B4-BE49-F238E27FC236}">
              <a16:creationId xmlns:a16="http://schemas.microsoft.com/office/drawing/2014/main" id="{00000000-0008-0000-0200-000056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29</xdr:row>
      <xdr:rowOff>30240</xdr:rowOff>
    </xdr:to>
    <xdr:sp macro="" textlink="">
      <xdr:nvSpPr>
        <xdr:cNvPr id="1111" name="Text Box 2">
          <a:extLst>
            <a:ext uri="{FF2B5EF4-FFF2-40B4-BE49-F238E27FC236}">
              <a16:creationId xmlns:a16="http://schemas.microsoft.com/office/drawing/2014/main" id="{00000000-0008-0000-0200-000057040000}"/>
            </a:ext>
          </a:extLst>
        </xdr:cNvPr>
        <xdr:cNvSpPr/>
      </xdr:nvSpPr>
      <xdr:spPr>
        <a:xfrm>
          <a:off x="2039040" y="7138080"/>
          <a:ext cx="360" cy="3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12" name="Text Box 2">
          <a:extLst>
            <a:ext uri="{FF2B5EF4-FFF2-40B4-BE49-F238E27FC236}">
              <a16:creationId xmlns:a16="http://schemas.microsoft.com/office/drawing/2014/main" id="{00000000-0008-0000-0200-000058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13" name="Text Box 2">
          <a:extLst>
            <a:ext uri="{FF2B5EF4-FFF2-40B4-BE49-F238E27FC236}">
              <a16:creationId xmlns:a16="http://schemas.microsoft.com/office/drawing/2014/main" id="{00000000-0008-0000-0200-000059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14" name="Text Box 2">
          <a:extLst>
            <a:ext uri="{FF2B5EF4-FFF2-40B4-BE49-F238E27FC236}">
              <a16:creationId xmlns:a16="http://schemas.microsoft.com/office/drawing/2014/main" id="{00000000-0008-0000-0200-00005A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15" name="Text Box 2">
          <a:extLst>
            <a:ext uri="{FF2B5EF4-FFF2-40B4-BE49-F238E27FC236}">
              <a16:creationId xmlns:a16="http://schemas.microsoft.com/office/drawing/2014/main" id="{00000000-0008-0000-0200-00005B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16" name="Text Box 2">
          <a:extLst>
            <a:ext uri="{FF2B5EF4-FFF2-40B4-BE49-F238E27FC236}">
              <a16:creationId xmlns:a16="http://schemas.microsoft.com/office/drawing/2014/main" id="{00000000-0008-0000-0200-00005C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17" name="Text Box 2">
          <a:extLst>
            <a:ext uri="{FF2B5EF4-FFF2-40B4-BE49-F238E27FC236}">
              <a16:creationId xmlns:a16="http://schemas.microsoft.com/office/drawing/2014/main" id="{00000000-0008-0000-0200-00005D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18" name="Text Box 2">
          <a:extLst>
            <a:ext uri="{FF2B5EF4-FFF2-40B4-BE49-F238E27FC236}">
              <a16:creationId xmlns:a16="http://schemas.microsoft.com/office/drawing/2014/main" id="{00000000-0008-0000-0200-00005E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19" name="Text Box 2">
          <a:extLst>
            <a:ext uri="{FF2B5EF4-FFF2-40B4-BE49-F238E27FC236}">
              <a16:creationId xmlns:a16="http://schemas.microsoft.com/office/drawing/2014/main" id="{00000000-0008-0000-0200-00005F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20" name="Text Box 2">
          <a:extLst>
            <a:ext uri="{FF2B5EF4-FFF2-40B4-BE49-F238E27FC236}">
              <a16:creationId xmlns:a16="http://schemas.microsoft.com/office/drawing/2014/main" id="{00000000-0008-0000-0200-000060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21" name="Text Box 2">
          <a:extLst>
            <a:ext uri="{FF2B5EF4-FFF2-40B4-BE49-F238E27FC236}">
              <a16:creationId xmlns:a16="http://schemas.microsoft.com/office/drawing/2014/main" id="{00000000-0008-0000-0200-000061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22" name="Text Box 2">
          <a:extLst>
            <a:ext uri="{FF2B5EF4-FFF2-40B4-BE49-F238E27FC236}">
              <a16:creationId xmlns:a16="http://schemas.microsoft.com/office/drawing/2014/main" id="{00000000-0008-0000-0200-000062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23" name="Text Box 2">
          <a:extLst>
            <a:ext uri="{FF2B5EF4-FFF2-40B4-BE49-F238E27FC236}">
              <a16:creationId xmlns:a16="http://schemas.microsoft.com/office/drawing/2014/main" id="{00000000-0008-0000-0200-000063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24" name="Text Box 2">
          <a:extLst>
            <a:ext uri="{FF2B5EF4-FFF2-40B4-BE49-F238E27FC236}">
              <a16:creationId xmlns:a16="http://schemas.microsoft.com/office/drawing/2014/main" id="{00000000-0008-0000-0200-000064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25" name="Text Box 2">
          <a:extLst>
            <a:ext uri="{FF2B5EF4-FFF2-40B4-BE49-F238E27FC236}">
              <a16:creationId xmlns:a16="http://schemas.microsoft.com/office/drawing/2014/main" id="{00000000-0008-0000-0200-000065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26" name="Text Box 2">
          <a:extLst>
            <a:ext uri="{FF2B5EF4-FFF2-40B4-BE49-F238E27FC236}">
              <a16:creationId xmlns:a16="http://schemas.microsoft.com/office/drawing/2014/main" id="{00000000-0008-0000-0200-000066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27" name="Text Box 2">
          <a:extLst>
            <a:ext uri="{FF2B5EF4-FFF2-40B4-BE49-F238E27FC236}">
              <a16:creationId xmlns:a16="http://schemas.microsoft.com/office/drawing/2014/main" id="{00000000-0008-0000-0200-000067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28" name="Text Box 2">
          <a:extLst>
            <a:ext uri="{FF2B5EF4-FFF2-40B4-BE49-F238E27FC236}">
              <a16:creationId xmlns:a16="http://schemas.microsoft.com/office/drawing/2014/main" id="{00000000-0008-0000-0200-000068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29" name="Text Box 2">
          <a:extLst>
            <a:ext uri="{FF2B5EF4-FFF2-40B4-BE49-F238E27FC236}">
              <a16:creationId xmlns:a16="http://schemas.microsoft.com/office/drawing/2014/main" id="{00000000-0008-0000-0200-000069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30" name="Text Box 2">
          <a:extLst>
            <a:ext uri="{FF2B5EF4-FFF2-40B4-BE49-F238E27FC236}">
              <a16:creationId xmlns:a16="http://schemas.microsoft.com/office/drawing/2014/main" id="{00000000-0008-0000-0200-00006A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31" name="Text Box 2">
          <a:extLst>
            <a:ext uri="{FF2B5EF4-FFF2-40B4-BE49-F238E27FC236}">
              <a16:creationId xmlns:a16="http://schemas.microsoft.com/office/drawing/2014/main" id="{00000000-0008-0000-0200-00006B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32" name="Text Box 2">
          <a:extLst>
            <a:ext uri="{FF2B5EF4-FFF2-40B4-BE49-F238E27FC236}">
              <a16:creationId xmlns:a16="http://schemas.microsoft.com/office/drawing/2014/main" id="{00000000-0008-0000-0200-00006C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33" name="Text Box 2">
          <a:extLst>
            <a:ext uri="{FF2B5EF4-FFF2-40B4-BE49-F238E27FC236}">
              <a16:creationId xmlns:a16="http://schemas.microsoft.com/office/drawing/2014/main" id="{00000000-0008-0000-0200-00006D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34" name="Text Box 2">
          <a:extLst>
            <a:ext uri="{FF2B5EF4-FFF2-40B4-BE49-F238E27FC236}">
              <a16:creationId xmlns:a16="http://schemas.microsoft.com/office/drawing/2014/main" id="{00000000-0008-0000-0200-00006E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35" name="Text Box 2">
          <a:extLst>
            <a:ext uri="{FF2B5EF4-FFF2-40B4-BE49-F238E27FC236}">
              <a16:creationId xmlns:a16="http://schemas.microsoft.com/office/drawing/2014/main" id="{00000000-0008-0000-0200-00006F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36" name="Text Box 2">
          <a:extLst>
            <a:ext uri="{FF2B5EF4-FFF2-40B4-BE49-F238E27FC236}">
              <a16:creationId xmlns:a16="http://schemas.microsoft.com/office/drawing/2014/main" id="{00000000-0008-0000-0200-000070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37" name="Text Box 2">
          <a:extLst>
            <a:ext uri="{FF2B5EF4-FFF2-40B4-BE49-F238E27FC236}">
              <a16:creationId xmlns:a16="http://schemas.microsoft.com/office/drawing/2014/main" id="{00000000-0008-0000-0200-000071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38" name="Text Box 2">
          <a:extLst>
            <a:ext uri="{FF2B5EF4-FFF2-40B4-BE49-F238E27FC236}">
              <a16:creationId xmlns:a16="http://schemas.microsoft.com/office/drawing/2014/main" id="{00000000-0008-0000-0200-000072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39" name="Text Box 2">
          <a:extLst>
            <a:ext uri="{FF2B5EF4-FFF2-40B4-BE49-F238E27FC236}">
              <a16:creationId xmlns:a16="http://schemas.microsoft.com/office/drawing/2014/main" id="{00000000-0008-0000-0200-000073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40" name="Text Box 2">
          <a:extLst>
            <a:ext uri="{FF2B5EF4-FFF2-40B4-BE49-F238E27FC236}">
              <a16:creationId xmlns:a16="http://schemas.microsoft.com/office/drawing/2014/main" id="{00000000-0008-0000-0200-000074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41" name="Text Box 2">
          <a:extLst>
            <a:ext uri="{FF2B5EF4-FFF2-40B4-BE49-F238E27FC236}">
              <a16:creationId xmlns:a16="http://schemas.microsoft.com/office/drawing/2014/main" id="{00000000-0008-0000-0200-000075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42" name="Text Box 2">
          <a:extLst>
            <a:ext uri="{FF2B5EF4-FFF2-40B4-BE49-F238E27FC236}">
              <a16:creationId xmlns:a16="http://schemas.microsoft.com/office/drawing/2014/main" id="{00000000-0008-0000-0200-000076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43" name="Text Box 2">
          <a:extLst>
            <a:ext uri="{FF2B5EF4-FFF2-40B4-BE49-F238E27FC236}">
              <a16:creationId xmlns:a16="http://schemas.microsoft.com/office/drawing/2014/main" id="{00000000-0008-0000-0200-000077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44" name="Text Box 2">
          <a:extLst>
            <a:ext uri="{FF2B5EF4-FFF2-40B4-BE49-F238E27FC236}">
              <a16:creationId xmlns:a16="http://schemas.microsoft.com/office/drawing/2014/main" id="{00000000-0008-0000-0200-000078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45" name="Text Box 2">
          <a:extLst>
            <a:ext uri="{FF2B5EF4-FFF2-40B4-BE49-F238E27FC236}">
              <a16:creationId xmlns:a16="http://schemas.microsoft.com/office/drawing/2014/main" id="{00000000-0008-0000-0200-000079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46" name="Text Box 2">
          <a:extLst>
            <a:ext uri="{FF2B5EF4-FFF2-40B4-BE49-F238E27FC236}">
              <a16:creationId xmlns:a16="http://schemas.microsoft.com/office/drawing/2014/main" id="{00000000-0008-0000-0200-00007A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47" name="Text Box 2">
          <a:extLst>
            <a:ext uri="{FF2B5EF4-FFF2-40B4-BE49-F238E27FC236}">
              <a16:creationId xmlns:a16="http://schemas.microsoft.com/office/drawing/2014/main" id="{00000000-0008-0000-0200-00007B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48" name="Text Box 2">
          <a:extLst>
            <a:ext uri="{FF2B5EF4-FFF2-40B4-BE49-F238E27FC236}">
              <a16:creationId xmlns:a16="http://schemas.microsoft.com/office/drawing/2014/main" id="{00000000-0008-0000-0200-00007C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49" name="Text Box 2">
          <a:extLst>
            <a:ext uri="{FF2B5EF4-FFF2-40B4-BE49-F238E27FC236}">
              <a16:creationId xmlns:a16="http://schemas.microsoft.com/office/drawing/2014/main" id="{00000000-0008-0000-0200-00007D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50" name="Text Box 2">
          <a:extLst>
            <a:ext uri="{FF2B5EF4-FFF2-40B4-BE49-F238E27FC236}">
              <a16:creationId xmlns:a16="http://schemas.microsoft.com/office/drawing/2014/main" id="{00000000-0008-0000-0200-00007E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51" name="Text Box 2">
          <a:extLst>
            <a:ext uri="{FF2B5EF4-FFF2-40B4-BE49-F238E27FC236}">
              <a16:creationId xmlns:a16="http://schemas.microsoft.com/office/drawing/2014/main" id="{00000000-0008-0000-0200-00007F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52" name="Text Box 2">
          <a:extLst>
            <a:ext uri="{FF2B5EF4-FFF2-40B4-BE49-F238E27FC236}">
              <a16:creationId xmlns:a16="http://schemas.microsoft.com/office/drawing/2014/main" id="{00000000-0008-0000-0200-000080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53" name="Text Box 2">
          <a:extLst>
            <a:ext uri="{FF2B5EF4-FFF2-40B4-BE49-F238E27FC236}">
              <a16:creationId xmlns:a16="http://schemas.microsoft.com/office/drawing/2014/main" id="{00000000-0008-0000-0200-000081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54" name="Text Box 2">
          <a:extLst>
            <a:ext uri="{FF2B5EF4-FFF2-40B4-BE49-F238E27FC236}">
              <a16:creationId xmlns:a16="http://schemas.microsoft.com/office/drawing/2014/main" id="{00000000-0008-0000-0200-000082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55" name="Text Box 2">
          <a:extLst>
            <a:ext uri="{FF2B5EF4-FFF2-40B4-BE49-F238E27FC236}">
              <a16:creationId xmlns:a16="http://schemas.microsoft.com/office/drawing/2014/main" id="{00000000-0008-0000-0200-000083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56" name="Text Box 2">
          <a:extLst>
            <a:ext uri="{FF2B5EF4-FFF2-40B4-BE49-F238E27FC236}">
              <a16:creationId xmlns:a16="http://schemas.microsoft.com/office/drawing/2014/main" id="{00000000-0008-0000-0200-000084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57" name="Text Box 2">
          <a:extLst>
            <a:ext uri="{FF2B5EF4-FFF2-40B4-BE49-F238E27FC236}">
              <a16:creationId xmlns:a16="http://schemas.microsoft.com/office/drawing/2014/main" id="{00000000-0008-0000-0200-000085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58" name="Text Box 2">
          <a:extLst>
            <a:ext uri="{FF2B5EF4-FFF2-40B4-BE49-F238E27FC236}">
              <a16:creationId xmlns:a16="http://schemas.microsoft.com/office/drawing/2014/main" id="{00000000-0008-0000-0200-000086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59" name="Text Box 2">
          <a:extLst>
            <a:ext uri="{FF2B5EF4-FFF2-40B4-BE49-F238E27FC236}">
              <a16:creationId xmlns:a16="http://schemas.microsoft.com/office/drawing/2014/main" id="{00000000-0008-0000-0200-000087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60" name="Text Box 2">
          <a:extLst>
            <a:ext uri="{FF2B5EF4-FFF2-40B4-BE49-F238E27FC236}">
              <a16:creationId xmlns:a16="http://schemas.microsoft.com/office/drawing/2014/main" id="{00000000-0008-0000-0200-000088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61" name="Text Box 2">
          <a:extLst>
            <a:ext uri="{FF2B5EF4-FFF2-40B4-BE49-F238E27FC236}">
              <a16:creationId xmlns:a16="http://schemas.microsoft.com/office/drawing/2014/main" id="{00000000-0008-0000-0200-000089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62" name="Text Box 2">
          <a:extLst>
            <a:ext uri="{FF2B5EF4-FFF2-40B4-BE49-F238E27FC236}">
              <a16:creationId xmlns:a16="http://schemas.microsoft.com/office/drawing/2014/main" id="{00000000-0008-0000-0200-00008A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63" name="Text Box 2">
          <a:extLst>
            <a:ext uri="{FF2B5EF4-FFF2-40B4-BE49-F238E27FC236}">
              <a16:creationId xmlns:a16="http://schemas.microsoft.com/office/drawing/2014/main" id="{00000000-0008-0000-0200-00008B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64" name="Text Box 2">
          <a:extLst>
            <a:ext uri="{FF2B5EF4-FFF2-40B4-BE49-F238E27FC236}">
              <a16:creationId xmlns:a16="http://schemas.microsoft.com/office/drawing/2014/main" id="{00000000-0008-0000-0200-00008C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65" name="Text Box 2">
          <a:extLst>
            <a:ext uri="{FF2B5EF4-FFF2-40B4-BE49-F238E27FC236}">
              <a16:creationId xmlns:a16="http://schemas.microsoft.com/office/drawing/2014/main" id="{00000000-0008-0000-0200-00008D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66" name="Text Box 2">
          <a:extLst>
            <a:ext uri="{FF2B5EF4-FFF2-40B4-BE49-F238E27FC236}">
              <a16:creationId xmlns:a16="http://schemas.microsoft.com/office/drawing/2014/main" id="{00000000-0008-0000-0200-00008E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67" name="Text Box 2">
          <a:extLst>
            <a:ext uri="{FF2B5EF4-FFF2-40B4-BE49-F238E27FC236}">
              <a16:creationId xmlns:a16="http://schemas.microsoft.com/office/drawing/2014/main" id="{00000000-0008-0000-0200-00008F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68" name="Text Box 2">
          <a:extLst>
            <a:ext uri="{FF2B5EF4-FFF2-40B4-BE49-F238E27FC236}">
              <a16:creationId xmlns:a16="http://schemas.microsoft.com/office/drawing/2014/main" id="{00000000-0008-0000-0200-000090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69" name="Text Box 2">
          <a:extLst>
            <a:ext uri="{FF2B5EF4-FFF2-40B4-BE49-F238E27FC236}">
              <a16:creationId xmlns:a16="http://schemas.microsoft.com/office/drawing/2014/main" id="{00000000-0008-0000-0200-000091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70" name="Text Box 2">
          <a:extLst>
            <a:ext uri="{FF2B5EF4-FFF2-40B4-BE49-F238E27FC236}">
              <a16:creationId xmlns:a16="http://schemas.microsoft.com/office/drawing/2014/main" id="{00000000-0008-0000-0200-000092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71" name="Text Box 2">
          <a:extLst>
            <a:ext uri="{FF2B5EF4-FFF2-40B4-BE49-F238E27FC236}">
              <a16:creationId xmlns:a16="http://schemas.microsoft.com/office/drawing/2014/main" id="{00000000-0008-0000-0200-000093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72" name="Text Box 2">
          <a:extLst>
            <a:ext uri="{FF2B5EF4-FFF2-40B4-BE49-F238E27FC236}">
              <a16:creationId xmlns:a16="http://schemas.microsoft.com/office/drawing/2014/main" id="{00000000-0008-0000-0200-000094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73" name="Text Box 2">
          <a:extLst>
            <a:ext uri="{FF2B5EF4-FFF2-40B4-BE49-F238E27FC236}">
              <a16:creationId xmlns:a16="http://schemas.microsoft.com/office/drawing/2014/main" id="{00000000-0008-0000-0200-000095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74" name="Text Box 2">
          <a:extLst>
            <a:ext uri="{FF2B5EF4-FFF2-40B4-BE49-F238E27FC236}">
              <a16:creationId xmlns:a16="http://schemas.microsoft.com/office/drawing/2014/main" id="{00000000-0008-0000-0200-000096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75" name="Text Box 2">
          <a:extLst>
            <a:ext uri="{FF2B5EF4-FFF2-40B4-BE49-F238E27FC236}">
              <a16:creationId xmlns:a16="http://schemas.microsoft.com/office/drawing/2014/main" id="{00000000-0008-0000-0200-000097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76" name="Text Box 2">
          <a:extLst>
            <a:ext uri="{FF2B5EF4-FFF2-40B4-BE49-F238E27FC236}">
              <a16:creationId xmlns:a16="http://schemas.microsoft.com/office/drawing/2014/main" id="{00000000-0008-0000-0200-000098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77" name="Text Box 2">
          <a:extLst>
            <a:ext uri="{FF2B5EF4-FFF2-40B4-BE49-F238E27FC236}">
              <a16:creationId xmlns:a16="http://schemas.microsoft.com/office/drawing/2014/main" id="{00000000-0008-0000-0200-000099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78" name="Text Box 2">
          <a:extLst>
            <a:ext uri="{FF2B5EF4-FFF2-40B4-BE49-F238E27FC236}">
              <a16:creationId xmlns:a16="http://schemas.microsoft.com/office/drawing/2014/main" id="{00000000-0008-0000-0200-00009A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79" name="Text Box 2">
          <a:extLst>
            <a:ext uri="{FF2B5EF4-FFF2-40B4-BE49-F238E27FC236}">
              <a16:creationId xmlns:a16="http://schemas.microsoft.com/office/drawing/2014/main" id="{00000000-0008-0000-0200-00009B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80" name="Text Box 2">
          <a:extLst>
            <a:ext uri="{FF2B5EF4-FFF2-40B4-BE49-F238E27FC236}">
              <a16:creationId xmlns:a16="http://schemas.microsoft.com/office/drawing/2014/main" id="{00000000-0008-0000-0200-00009C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81" name="Text Box 2">
          <a:extLst>
            <a:ext uri="{FF2B5EF4-FFF2-40B4-BE49-F238E27FC236}">
              <a16:creationId xmlns:a16="http://schemas.microsoft.com/office/drawing/2014/main" id="{00000000-0008-0000-0200-00009D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82" name="Text Box 2">
          <a:extLst>
            <a:ext uri="{FF2B5EF4-FFF2-40B4-BE49-F238E27FC236}">
              <a16:creationId xmlns:a16="http://schemas.microsoft.com/office/drawing/2014/main" id="{00000000-0008-0000-0200-00009E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83" name="Text Box 2">
          <a:extLst>
            <a:ext uri="{FF2B5EF4-FFF2-40B4-BE49-F238E27FC236}">
              <a16:creationId xmlns:a16="http://schemas.microsoft.com/office/drawing/2014/main" id="{00000000-0008-0000-0200-00009F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84" name="Text Box 2">
          <a:extLst>
            <a:ext uri="{FF2B5EF4-FFF2-40B4-BE49-F238E27FC236}">
              <a16:creationId xmlns:a16="http://schemas.microsoft.com/office/drawing/2014/main" id="{00000000-0008-0000-0200-0000A0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85" name="Text Box 2">
          <a:extLst>
            <a:ext uri="{FF2B5EF4-FFF2-40B4-BE49-F238E27FC236}">
              <a16:creationId xmlns:a16="http://schemas.microsoft.com/office/drawing/2014/main" id="{00000000-0008-0000-0200-0000A1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86" name="Text Box 2">
          <a:extLst>
            <a:ext uri="{FF2B5EF4-FFF2-40B4-BE49-F238E27FC236}">
              <a16:creationId xmlns:a16="http://schemas.microsoft.com/office/drawing/2014/main" id="{00000000-0008-0000-0200-0000A2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87" name="Text Box 2">
          <a:extLst>
            <a:ext uri="{FF2B5EF4-FFF2-40B4-BE49-F238E27FC236}">
              <a16:creationId xmlns:a16="http://schemas.microsoft.com/office/drawing/2014/main" id="{00000000-0008-0000-0200-0000A3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88" name="Text Box 2">
          <a:extLst>
            <a:ext uri="{FF2B5EF4-FFF2-40B4-BE49-F238E27FC236}">
              <a16:creationId xmlns:a16="http://schemas.microsoft.com/office/drawing/2014/main" id="{00000000-0008-0000-0200-0000A4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89" name="Text Box 2">
          <a:extLst>
            <a:ext uri="{FF2B5EF4-FFF2-40B4-BE49-F238E27FC236}">
              <a16:creationId xmlns:a16="http://schemas.microsoft.com/office/drawing/2014/main" id="{00000000-0008-0000-0200-0000A5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90" name="Text Box 2">
          <a:extLst>
            <a:ext uri="{FF2B5EF4-FFF2-40B4-BE49-F238E27FC236}">
              <a16:creationId xmlns:a16="http://schemas.microsoft.com/office/drawing/2014/main" id="{00000000-0008-0000-0200-0000A6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91" name="Text Box 2">
          <a:extLst>
            <a:ext uri="{FF2B5EF4-FFF2-40B4-BE49-F238E27FC236}">
              <a16:creationId xmlns:a16="http://schemas.microsoft.com/office/drawing/2014/main" id="{00000000-0008-0000-0200-0000A7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92" name="Text Box 2">
          <a:extLst>
            <a:ext uri="{FF2B5EF4-FFF2-40B4-BE49-F238E27FC236}">
              <a16:creationId xmlns:a16="http://schemas.microsoft.com/office/drawing/2014/main" id="{00000000-0008-0000-0200-0000A8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93" name="Text Box 2">
          <a:extLst>
            <a:ext uri="{FF2B5EF4-FFF2-40B4-BE49-F238E27FC236}">
              <a16:creationId xmlns:a16="http://schemas.microsoft.com/office/drawing/2014/main" id="{00000000-0008-0000-0200-0000A9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94" name="Text Box 2">
          <a:extLst>
            <a:ext uri="{FF2B5EF4-FFF2-40B4-BE49-F238E27FC236}">
              <a16:creationId xmlns:a16="http://schemas.microsoft.com/office/drawing/2014/main" id="{00000000-0008-0000-0200-0000AA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95" name="Text Box 2">
          <a:extLst>
            <a:ext uri="{FF2B5EF4-FFF2-40B4-BE49-F238E27FC236}">
              <a16:creationId xmlns:a16="http://schemas.microsoft.com/office/drawing/2014/main" id="{00000000-0008-0000-0200-0000AB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96" name="Text Box 2">
          <a:extLst>
            <a:ext uri="{FF2B5EF4-FFF2-40B4-BE49-F238E27FC236}">
              <a16:creationId xmlns:a16="http://schemas.microsoft.com/office/drawing/2014/main" id="{00000000-0008-0000-0200-0000AC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97" name="Text Box 2">
          <a:extLst>
            <a:ext uri="{FF2B5EF4-FFF2-40B4-BE49-F238E27FC236}">
              <a16:creationId xmlns:a16="http://schemas.microsoft.com/office/drawing/2014/main" id="{00000000-0008-0000-0200-0000AD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98" name="Text Box 2">
          <a:extLst>
            <a:ext uri="{FF2B5EF4-FFF2-40B4-BE49-F238E27FC236}">
              <a16:creationId xmlns:a16="http://schemas.microsoft.com/office/drawing/2014/main" id="{00000000-0008-0000-0200-0000AE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199" name="Text Box 2">
          <a:extLst>
            <a:ext uri="{FF2B5EF4-FFF2-40B4-BE49-F238E27FC236}">
              <a16:creationId xmlns:a16="http://schemas.microsoft.com/office/drawing/2014/main" id="{00000000-0008-0000-0200-0000AF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00" name="Text Box 2">
          <a:extLst>
            <a:ext uri="{FF2B5EF4-FFF2-40B4-BE49-F238E27FC236}">
              <a16:creationId xmlns:a16="http://schemas.microsoft.com/office/drawing/2014/main" id="{00000000-0008-0000-0200-0000B0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01" name="Text Box 2">
          <a:extLst>
            <a:ext uri="{FF2B5EF4-FFF2-40B4-BE49-F238E27FC236}">
              <a16:creationId xmlns:a16="http://schemas.microsoft.com/office/drawing/2014/main" id="{00000000-0008-0000-0200-0000B1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02" name="Text Box 2">
          <a:extLst>
            <a:ext uri="{FF2B5EF4-FFF2-40B4-BE49-F238E27FC236}">
              <a16:creationId xmlns:a16="http://schemas.microsoft.com/office/drawing/2014/main" id="{00000000-0008-0000-0200-0000B2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03" name="Text Box 2">
          <a:extLst>
            <a:ext uri="{FF2B5EF4-FFF2-40B4-BE49-F238E27FC236}">
              <a16:creationId xmlns:a16="http://schemas.microsoft.com/office/drawing/2014/main" id="{00000000-0008-0000-0200-0000B3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04" name="Text Box 2">
          <a:extLst>
            <a:ext uri="{FF2B5EF4-FFF2-40B4-BE49-F238E27FC236}">
              <a16:creationId xmlns:a16="http://schemas.microsoft.com/office/drawing/2014/main" id="{00000000-0008-0000-0200-0000B4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05" name="Text Box 2">
          <a:extLst>
            <a:ext uri="{FF2B5EF4-FFF2-40B4-BE49-F238E27FC236}">
              <a16:creationId xmlns:a16="http://schemas.microsoft.com/office/drawing/2014/main" id="{00000000-0008-0000-0200-0000B5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06" name="Text Box 2">
          <a:extLst>
            <a:ext uri="{FF2B5EF4-FFF2-40B4-BE49-F238E27FC236}">
              <a16:creationId xmlns:a16="http://schemas.microsoft.com/office/drawing/2014/main" id="{00000000-0008-0000-0200-0000B6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07" name="Text Box 2">
          <a:extLst>
            <a:ext uri="{FF2B5EF4-FFF2-40B4-BE49-F238E27FC236}">
              <a16:creationId xmlns:a16="http://schemas.microsoft.com/office/drawing/2014/main" id="{00000000-0008-0000-0200-0000B7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08" name="Text Box 2">
          <a:extLst>
            <a:ext uri="{FF2B5EF4-FFF2-40B4-BE49-F238E27FC236}">
              <a16:creationId xmlns:a16="http://schemas.microsoft.com/office/drawing/2014/main" id="{00000000-0008-0000-0200-0000B8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09" name="Text Box 2">
          <a:extLst>
            <a:ext uri="{FF2B5EF4-FFF2-40B4-BE49-F238E27FC236}">
              <a16:creationId xmlns:a16="http://schemas.microsoft.com/office/drawing/2014/main" id="{00000000-0008-0000-0200-0000B9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10" name="Text Box 2">
          <a:extLst>
            <a:ext uri="{FF2B5EF4-FFF2-40B4-BE49-F238E27FC236}">
              <a16:creationId xmlns:a16="http://schemas.microsoft.com/office/drawing/2014/main" id="{00000000-0008-0000-0200-0000BA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11" name="Text Box 2">
          <a:extLst>
            <a:ext uri="{FF2B5EF4-FFF2-40B4-BE49-F238E27FC236}">
              <a16:creationId xmlns:a16="http://schemas.microsoft.com/office/drawing/2014/main" id="{00000000-0008-0000-0200-0000BB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12" name="Text Box 2">
          <a:extLst>
            <a:ext uri="{FF2B5EF4-FFF2-40B4-BE49-F238E27FC236}">
              <a16:creationId xmlns:a16="http://schemas.microsoft.com/office/drawing/2014/main" id="{00000000-0008-0000-0200-0000BC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13" name="Text Box 2">
          <a:extLst>
            <a:ext uri="{FF2B5EF4-FFF2-40B4-BE49-F238E27FC236}">
              <a16:creationId xmlns:a16="http://schemas.microsoft.com/office/drawing/2014/main" id="{00000000-0008-0000-0200-0000BD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14" name="Text Box 2">
          <a:extLst>
            <a:ext uri="{FF2B5EF4-FFF2-40B4-BE49-F238E27FC236}">
              <a16:creationId xmlns:a16="http://schemas.microsoft.com/office/drawing/2014/main" id="{00000000-0008-0000-0200-0000BE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15" name="Text Box 2">
          <a:extLst>
            <a:ext uri="{FF2B5EF4-FFF2-40B4-BE49-F238E27FC236}">
              <a16:creationId xmlns:a16="http://schemas.microsoft.com/office/drawing/2014/main" id="{00000000-0008-0000-0200-0000BF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16" name="Text Box 2">
          <a:extLst>
            <a:ext uri="{FF2B5EF4-FFF2-40B4-BE49-F238E27FC236}">
              <a16:creationId xmlns:a16="http://schemas.microsoft.com/office/drawing/2014/main" id="{00000000-0008-0000-0200-0000C0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17" name="Text Box 2">
          <a:extLst>
            <a:ext uri="{FF2B5EF4-FFF2-40B4-BE49-F238E27FC236}">
              <a16:creationId xmlns:a16="http://schemas.microsoft.com/office/drawing/2014/main" id="{00000000-0008-0000-0200-0000C1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18" name="Text Box 2">
          <a:extLst>
            <a:ext uri="{FF2B5EF4-FFF2-40B4-BE49-F238E27FC236}">
              <a16:creationId xmlns:a16="http://schemas.microsoft.com/office/drawing/2014/main" id="{00000000-0008-0000-0200-0000C2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19" name="Text Box 2">
          <a:extLst>
            <a:ext uri="{FF2B5EF4-FFF2-40B4-BE49-F238E27FC236}">
              <a16:creationId xmlns:a16="http://schemas.microsoft.com/office/drawing/2014/main" id="{00000000-0008-0000-0200-0000C3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20" name="Text Box 2">
          <a:extLst>
            <a:ext uri="{FF2B5EF4-FFF2-40B4-BE49-F238E27FC236}">
              <a16:creationId xmlns:a16="http://schemas.microsoft.com/office/drawing/2014/main" id="{00000000-0008-0000-0200-0000C4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21" name="Text Box 2">
          <a:extLst>
            <a:ext uri="{FF2B5EF4-FFF2-40B4-BE49-F238E27FC236}">
              <a16:creationId xmlns:a16="http://schemas.microsoft.com/office/drawing/2014/main" id="{00000000-0008-0000-0200-0000C504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22" name="Text Box 2">
          <a:extLst>
            <a:ext uri="{FF2B5EF4-FFF2-40B4-BE49-F238E27FC236}">
              <a16:creationId xmlns:a16="http://schemas.microsoft.com/office/drawing/2014/main" id="{00000000-0008-0000-0200-0000C6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23" name="Text Box 2">
          <a:extLst>
            <a:ext uri="{FF2B5EF4-FFF2-40B4-BE49-F238E27FC236}">
              <a16:creationId xmlns:a16="http://schemas.microsoft.com/office/drawing/2014/main" id="{00000000-0008-0000-0200-0000C7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24" name="Text Box 2">
          <a:extLst>
            <a:ext uri="{FF2B5EF4-FFF2-40B4-BE49-F238E27FC236}">
              <a16:creationId xmlns:a16="http://schemas.microsoft.com/office/drawing/2014/main" id="{00000000-0008-0000-0200-0000C8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25" name="Text Box 2">
          <a:extLst>
            <a:ext uri="{FF2B5EF4-FFF2-40B4-BE49-F238E27FC236}">
              <a16:creationId xmlns:a16="http://schemas.microsoft.com/office/drawing/2014/main" id="{00000000-0008-0000-0200-0000C9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26" name="Text Box 2">
          <a:extLst>
            <a:ext uri="{FF2B5EF4-FFF2-40B4-BE49-F238E27FC236}">
              <a16:creationId xmlns:a16="http://schemas.microsoft.com/office/drawing/2014/main" id="{00000000-0008-0000-0200-0000CA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27" name="Text Box 2">
          <a:extLst>
            <a:ext uri="{FF2B5EF4-FFF2-40B4-BE49-F238E27FC236}">
              <a16:creationId xmlns:a16="http://schemas.microsoft.com/office/drawing/2014/main" id="{00000000-0008-0000-0200-0000CB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28" name="Text Box 2">
          <a:extLst>
            <a:ext uri="{FF2B5EF4-FFF2-40B4-BE49-F238E27FC236}">
              <a16:creationId xmlns:a16="http://schemas.microsoft.com/office/drawing/2014/main" id="{00000000-0008-0000-0200-0000CC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29" name="Text Box 2">
          <a:extLst>
            <a:ext uri="{FF2B5EF4-FFF2-40B4-BE49-F238E27FC236}">
              <a16:creationId xmlns:a16="http://schemas.microsoft.com/office/drawing/2014/main" id="{00000000-0008-0000-0200-0000CD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30" name="Text Box 2">
          <a:extLst>
            <a:ext uri="{FF2B5EF4-FFF2-40B4-BE49-F238E27FC236}">
              <a16:creationId xmlns:a16="http://schemas.microsoft.com/office/drawing/2014/main" id="{00000000-0008-0000-0200-0000CE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31" name="Text Box 2">
          <a:extLst>
            <a:ext uri="{FF2B5EF4-FFF2-40B4-BE49-F238E27FC236}">
              <a16:creationId xmlns:a16="http://schemas.microsoft.com/office/drawing/2014/main" id="{00000000-0008-0000-0200-0000CF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32" name="Text Box 2">
          <a:extLst>
            <a:ext uri="{FF2B5EF4-FFF2-40B4-BE49-F238E27FC236}">
              <a16:creationId xmlns:a16="http://schemas.microsoft.com/office/drawing/2014/main" id="{00000000-0008-0000-0200-0000D0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33" name="Text Box 2">
          <a:extLst>
            <a:ext uri="{FF2B5EF4-FFF2-40B4-BE49-F238E27FC236}">
              <a16:creationId xmlns:a16="http://schemas.microsoft.com/office/drawing/2014/main" id="{00000000-0008-0000-0200-0000D1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34" name="Text Box 2">
          <a:extLst>
            <a:ext uri="{FF2B5EF4-FFF2-40B4-BE49-F238E27FC236}">
              <a16:creationId xmlns:a16="http://schemas.microsoft.com/office/drawing/2014/main" id="{00000000-0008-0000-0200-0000D2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35" name="Text Box 2">
          <a:extLst>
            <a:ext uri="{FF2B5EF4-FFF2-40B4-BE49-F238E27FC236}">
              <a16:creationId xmlns:a16="http://schemas.microsoft.com/office/drawing/2014/main" id="{00000000-0008-0000-0200-0000D3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36" name="Text Box 2">
          <a:extLst>
            <a:ext uri="{FF2B5EF4-FFF2-40B4-BE49-F238E27FC236}">
              <a16:creationId xmlns:a16="http://schemas.microsoft.com/office/drawing/2014/main" id="{00000000-0008-0000-0200-0000D4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37" name="Text Box 2">
          <a:extLst>
            <a:ext uri="{FF2B5EF4-FFF2-40B4-BE49-F238E27FC236}">
              <a16:creationId xmlns:a16="http://schemas.microsoft.com/office/drawing/2014/main" id="{00000000-0008-0000-0200-0000D5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38" name="Text Box 2">
          <a:extLst>
            <a:ext uri="{FF2B5EF4-FFF2-40B4-BE49-F238E27FC236}">
              <a16:creationId xmlns:a16="http://schemas.microsoft.com/office/drawing/2014/main" id="{00000000-0008-0000-0200-0000D6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39" name="Text Box 2">
          <a:extLst>
            <a:ext uri="{FF2B5EF4-FFF2-40B4-BE49-F238E27FC236}">
              <a16:creationId xmlns:a16="http://schemas.microsoft.com/office/drawing/2014/main" id="{00000000-0008-0000-0200-0000D7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40" name="Text Box 2">
          <a:extLst>
            <a:ext uri="{FF2B5EF4-FFF2-40B4-BE49-F238E27FC236}">
              <a16:creationId xmlns:a16="http://schemas.microsoft.com/office/drawing/2014/main" id="{00000000-0008-0000-0200-0000D8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41" name="Text Box 2">
          <a:extLst>
            <a:ext uri="{FF2B5EF4-FFF2-40B4-BE49-F238E27FC236}">
              <a16:creationId xmlns:a16="http://schemas.microsoft.com/office/drawing/2014/main" id="{00000000-0008-0000-0200-0000D9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42" name="Text Box 2">
          <a:extLst>
            <a:ext uri="{FF2B5EF4-FFF2-40B4-BE49-F238E27FC236}">
              <a16:creationId xmlns:a16="http://schemas.microsoft.com/office/drawing/2014/main" id="{00000000-0008-0000-0200-0000DA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43" name="Text Box 2">
          <a:extLst>
            <a:ext uri="{FF2B5EF4-FFF2-40B4-BE49-F238E27FC236}">
              <a16:creationId xmlns:a16="http://schemas.microsoft.com/office/drawing/2014/main" id="{00000000-0008-0000-0200-0000DB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44" name="Text Box 2">
          <a:extLst>
            <a:ext uri="{FF2B5EF4-FFF2-40B4-BE49-F238E27FC236}">
              <a16:creationId xmlns:a16="http://schemas.microsoft.com/office/drawing/2014/main" id="{00000000-0008-0000-0200-0000DC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45" name="Text Box 2">
          <a:extLst>
            <a:ext uri="{FF2B5EF4-FFF2-40B4-BE49-F238E27FC236}">
              <a16:creationId xmlns:a16="http://schemas.microsoft.com/office/drawing/2014/main" id="{00000000-0008-0000-0200-0000DD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46" name="Text Box 2">
          <a:extLst>
            <a:ext uri="{FF2B5EF4-FFF2-40B4-BE49-F238E27FC236}">
              <a16:creationId xmlns:a16="http://schemas.microsoft.com/office/drawing/2014/main" id="{00000000-0008-0000-0200-0000DE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47" name="Text Box 2">
          <a:extLst>
            <a:ext uri="{FF2B5EF4-FFF2-40B4-BE49-F238E27FC236}">
              <a16:creationId xmlns:a16="http://schemas.microsoft.com/office/drawing/2014/main" id="{00000000-0008-0000-0200-0000DF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48" name="Text Box 2">
          <a:extLst>
            <a:ext uri="{FF2B5EF4-FFF2-40B4-BE49-F238E27FC236}">
              <a16:creationId xmlns:a16="http://schemas.microsoft.com/office/drawing/2014/main" id="{00000000-0008-0000-0200-0000E0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49" name="Text Box 2">
          <a:extLst>
            <a:ext uri="{FF2B5EF4-FFF2-40B4-BE49-F238E27FC236}">
              <a16:creationId xmlns:a16="http://schemas.microsoft.com/office/drawing/2014/main" id="{00000000-0008-0000-0200-0000E1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50" name="Text Box 2">
          <a:extLst>
            <a:ext uri="{FF2B5EF4-FFF2-40B4-BE49-F238E27FC236}">
              <a16:creationId xmlns:a16="http://schemas.microsoft.com/office/drawing/2014/main" id="{00000000-0008-0000-0200-0000E2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51" name="Text Box 2">
          <a:extLst>
            <a:ext uri="{FF2B5EF4-FFF2-40B4-BE49-F238E27FC236}">
              <a16:creationId xmlns:a16="http://schemas.microsoft.com/office/drawing/2014/main" id="{00000000-0008-0000-0200-0000E3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52" name="Text Box 2">
          <a:extLst>
            <a:ext uri="{FF2B5EF4-FFF2-40B4-BE49-F238E27FC236}">
              <a16:creationId xmlns:a16="http://schemas.microsoft.com/office/drawing/2014/main" id="{00000000-0008-0000-0200-0000E4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53" name="Text Box 2">
          <a:extLst>
            <a:ext uri="{FF2B5EF4-FFF2-40B4-BE49-F238E27FC236}">
              <a16:creationId xmlns:a16="http://schemas.microsoft.com/office/drawing/2014/main" id="{00000000-0008-0000-0200-0000E5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54" name="Text Box 2">
          <a:extLst>
            <a:ext uri="{FF2B5EF4-FFF2-40B4-BE49-F238E27FC236}">
              <a16:creationId xmlns:a16="http://schemas.microsoft.com/office/drawing/2014/main" id="{00000000-0008-0000-0200-0000E6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55" name="Text Box 2">
          <a:extLst>
            <a:ext uri="{FF2B5EF4-FFF2-40B4-BE49-F238E27FC236}">
              <a16:creationId xmlns:a16="http://schemas.microsoft.com/office/drawing/2014/main" id="{00000000-0008-0000-0200-0000E7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56" name="Text Box 2">
          <a:extLst>
            <a:ext uri="{FF2B5EF4-FFF2-40B4-BE49-F238E27FC236}">
              <a16:creationId xmlns:a16="http://schemas.microsoft.com/office/drawing/2014/main" id="{00000000-0008-0000-0200-0000E8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57" name="Text Box 2">
          <a:extLst>
            <a:ext uri="{FF2B5EF4-FFF2-40B4-BE49-F238E27FC236}">
              <a16:creationId xmlns:a16="http://schemas.microsoft.com/office/drawing/2014/main" id="{00000000-0008-0000-0200-0000E9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58" name="Text Box 2">
          <a:extLst>
            <a:ext uri="{FF2B5EF4-FFF2-40B4-BE49-F238E27FC236}">
              <a16:creationId xmlns:a16="http://schemas.microsoft.com/office/drawing/2014/main" id="{00000000-0008-0000-0200-0000EA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59" name="Text Box 2">
          <a:extLst>
            <a:ext uri="{FF2B5EF4-FFF2-40B4-BE49-F238E27FC236}">
              <a16:creationId xmlns:a16="http://schemas.microsoft.com/office/drawing/2014/main" id="{00000000-0008-0000-0200-0000EB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60" name="Text Box 2">
          <a:extLst>
            <a:ext uri="{FF2B5EF4-FFF2-40B4-BE49-F238E27FC236}">
              <a16:creationId xmlns:a16="http://schemas.microsoft.com/office/drawing/2014/main" id="{00000000-0008-0000-0200-0000EC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61" name="Text Box 2">
          <a:extLst>
            <a:ext uri="{FF2B5EF4-FFF2-40B4-BE49-F238E27FC236}">
              <a16:creationId xmlns:a16="http://schemas.microsoft.com/office/drawing/2014/main" id="{00000000-0008-0000-0200-0000ED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62" name="Text Box 2">
          <a:extLst>
            <a:ext uri="{FF2B5EF4-FFF2-40B4-BE49-F238E27FC236}">
              <a16:creationId xmlns:a16="http://schemas.microsoft.com/office/drawing/2014/main" id="{00000000-0008-0000-0200-0000EE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63" name="Text Box 2">
          <a:extLst>
            <a:ext uri="{FF2B5EF4-FFF2-40B4-BE49-F238E27FC236}">
              <a16:creationId xmlns:a16="http://schemas.microsoft.com/office/drawing/2014/main" id="{00000000-0008-0000-0200-0000EF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64" name="Text Box 2">
          <a:extLst>
            <a:ext uri="{FF2B5EF4-FFF2-40B4-BE49-F238E27FC236}">
              <a16:creationId xmlns:a16="http://schemas.microsoft.com/office/drawing/2014/main" id="{00000000-0008-0000-0200-0000F0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65" name="Text Box 2">
          <a:extLst>
            <a:ext uri="{FF2B5EF4-FFF2-40B4-BE49-F238E27FC236}">
              <a16:creationId xmlns:a16="http://schemas.microsoft.com/office/drawing/2014/main" id="{00000000-0008-0000-0200-0000F1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66" name="Text Box 2">
          <a:extLst>
            <a:ext uri="{FF2B5EF4-FFF2-40B4-BE49-F238E27FC236}">
              <a16:creationId xmlns:a16="http://schemas.microsoft.com/office/drawing/2014/main" id="{00000000-0008-0000-0200-0000F2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67" name="Text Box 2">
          <a:extLst>
            <a:ext uri="{FF2B5EF4-FFF2-40B4-BE49-F238E27FC236}">
              <a16:creationId xmlns:a16="http://schemas.microsoft.com/office/drawing/2014/main" id="{00000000-0008-0000-0200-0000F3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68" name="Text Box 2">
          <a:extLst>
            <a:ext uri="{FF2B5EF4-FFF2-40B4-BE49-F238E27FC236}">
              <a16:creationId xmlns:a16="http://schemas.microsoft.com/office/drawing/2014/main" id="{00000000-0008-0000-0200-0000F4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69" name="Text Box 2">
          <a:extLst>
            <a:ext uri="{FF2B5EF4-FFF2-40B4-BE49-F238E27FC236}">
              <a16:creationId xmlns:a16="http://schemas.microsoft.com/office/drawing/2014/main" id="{00000000-0008-0000-0200-0000F5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70" name="Text Box 2">
          <a:extLst>
            <a:ext uri="{FF2B5EF4-FFF2-40B4-BE49-F238E27FC236}">
              <a16:creationId xmlns:a16="http://schemas.microsoft.com/office/drawing/2014/main" id="{00000000-0008-0000-0200-0000F6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71" name="Text Box 2">
          <a:extLst>
            <a:ext uri="{FF2B5EF4-FFF2-40B4-BE49-F238E27FC236}">
              <a16:creationId xmlns:a16="http://schemas.microsoft.com/office/drawing/2014/main" id="{00000000-0008-0000-0200-0000F7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72" name="Text Box 2">
          <a:extLst>
            <a:ext uri="{FF2B5EF4-FFF2-40B4-BE49-F238E27FC236}">
              <a16:creationId xmlns:a16="http://schemas.microsoft.com/office/drawing/2014/main" id="{00000000-0008-0000-0200-0000F8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73" name="Text Box 2">
          <a:extLst>
            <a:ext uri="{FF2B5EF4-FFF2-40B4-BE49-F238E27FC236}">
              <a16:creationId xmlns:a16="http://schemas.microsoft.com/office/drawing/2014/main" id="{00000000-0008-0000-0200-0000F9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74" name="Text Box 2">
          <a:extLst>
            <a:ext uri="{FF2B5EF4-FFF2-40B4-BE49-F238E27FC236}">
              <a16:creationId xmlns:a16="http://schemas.microsoft.com/office/drawing/2014/main" id="{00000000-0008-0000-0200-0000FA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75" name="Text Box 2">
          <a:extLst>
            <a:ext uri="{FF2B5EF4-FFF2-40B4-BE49-F238E27FC236}">
              <a16:creationId xmlns:a16="http://schemas.microsoft.com/office/drawing/2014/main" id="{00000000-0008-0000-0200-0000FB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76" name="Text Box 2">
          <a:extLst>
            <a:ext uri="{FF2B5EF4-FFF2-40B4-BE49-F238E27FC236}">
              <a16:creationId xmlns:a16="http://schemas.microsoft.com/office/drawing/2014/main" id="{00000000-0008-0000-0200-0000FC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77" name="Text Box 2">
          <a:extLst>
            <a:ext uri="{FF2B5EF4-FFF2-40B4-BE49-F238E27FC236}">
              <a16:creationId xmlns:a16="http://schemas.microsoft.com/office/drawing/2014/main" id="{00000000-0008-0000-0200-0000FD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78" name="Text Box 2">
          <a:extLst>
            <a:ext uri="{FF2B5EF4-FFF2-40B4-BE49-F238E27FC236}">
              <a16:creationId xmlns:a16="http://schemas.microsoft.com/office/drawing/2014/main" id="{00000000-0008-0000-0200-0000FE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79" name="Text Box 2">
          <a:extLst>
            <a:ext uri="{FF2B5EF4-FFF2-40B4-BE49-F238E27FC236}">
              <a16:creationId xmlns:a16="http://schemas.microsoft.com/office/drawing/2014/main" id="{00000000-0008-0000-0200-0000FF04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80" name="Text Box 2">
          <a:extLst>
            <a:ext uri="{FF2B5EF4-FFF2-40B4-BE49-F238E27FC236}">
              <a16:creationId xmlns:a16="http://schemas.microsoft.com/office/drawing/2014/main" id="{00000000-0008-0000-0200-000000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281" name="Text Box 2">
          <a:extLst>
            <a:ext uri="{FF2B5EF4-FFF2-40B4-BE49-F238E27FC236}">
              <a16:creationId xmlns:a16="http://schemas.microsoft.com/office/drawing/2014/main" id="{00000000-0008-0000-0200-000001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82" name="Text Box 2">
          <a:extLst>
            <a:ext uri="{FF2B5EF4-FFF2-40B4-BE49-F238E27FC236}">
              <a16:creationId xmlns:a16="http://schemas.microsoft.com/office/drawing/2014/main" id="{00000000-0008-0000-0200-000002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83" name="Text Box 2">
          <a:extLst>
            <a:ext uri="{FF2B5EF4-FFF2-40B4-BE49-F238E27FC236}">
              <a16:creationId xmlns:a16="http://schemas.microsoft.com/office/drawing/2014/main" id="{00000000-0008-0000-0200-000003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84" name="Text Box 2">
          <a:extLst>
            <a:ext uri="{FF2B5EF4-FFF2-40B4-BE49-F238E27FC236}">
              <a16:creationId xmlns:a16="http://schemas.microsoft.com/office/drawing/2014/main" id="{00000000-0008-0000-0200-000004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85" name="Text Box 2">
          <a:extLst>
            <a:ext uri="{FF2B5EF4-FFF2-40B4-BE49-F238E27FC236}">
              <a16:creationId xmlns:a16="http://schemas.microsoft.com/office/drawing/2014/main" id="{00000000-0008-0000-0200-000005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86" name="Text Box 2">
          <a:extLst>
            <a:ext uri="{FF2B5EF4-FFF2-40B4-BE49-F238E27FC236}">
              <a16:creationId xmlns:a16="http://schemas.microsoft.com/office/drawing/2014/main" id="{00000000-0008-0000-0200-000006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87" name="Text Box 2">
          <a:extLst>
            <a:ext uri="{FF2B5EF4-FFF2-40B4-BE49-F238E27FC236}">
              <a16:creationId xmlns:a16="http://schemas.microsoft.com/office/drawing/2014/main" id="{00000000-0008-0000-0200-000007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88" name="Text Box 2">
          <a:extLst>
            <a:ext uri="{FF2B5EF4-FFF2-40B4-BE49-F238E27FC236}">
              <a16:creationId xmlns:a16="http://schemas.microsoft.com/office/drawing/2014/main" id="{00000000-0008-0000-0200-000008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89" name="Text Box 2">
          <a:extLst>
            <a:ext uri="{FF2B5EF4-FFF2-40B4-BE49-F238E27FC236}">
              <a16:creationId xmlns:a16="http://schemas.microsoft.com/office/drawing/2014/main" id="{00000000-0008-0000-0200-000009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90" name="Text Box 2">
          <a:extLst>
            <a:ext uri="{FF2B5EF4-FFF2-40B4-BE49-F238E27FC236}">
              <a16:creationId xmlns:a16="http://schemas.microsoft.com/office/drawing/2014/main" id="{00000000-0008-0000-0200-00000A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91" name="Text Box 2">
          <a:extLst>
            <a:ext uri="{FF2B5EF4-FFF2-40B4-BE49-F238E27FC236}">
              <a16:creationId xmlns:a16="http://schemas.microsoft.com/office/drawing/2014/main" id="{00000000-0008-0000-0200-00000B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92" name="Text Box 2">
          <a:extLst>
            <a:ext uri="{FF2B5EF4-FFF2-40B4-BE49-F238E27FC236}">
              <a16:creationId xmlns:a16="http://schemas.microsoft.com/office/drawing/2014/main" id="{00000000-0008-0000-0200-00000C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93" name="Text Box 2">
          <a:extLst>
            <a:ext uri="{FF2B5EF4-FFF2-40B4-BE49-F238E27FC236}">
              <a16:creationId xmlns:a16="http://schemas.microsoft.com/office/drawing/2014/main" id="{00000000-0008-0000-0200-00000D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94" name="Text Box 2">
          <a:extLst>
            <a:ext uri="{FF2B5EF4-FFF2-40B4-BE49-F238E27FC236}">
              <a16:creationId xmlns:a16="http://schemas.microsoft.com/office/drawing/2014/main" id="{00000000-0008-0000-0200-00000E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95" name="Text Box 2">
          <a:extLst>
            <a:ext uri="{FF2B5EF4-FFF2-40B4-BE49-F238E27FC236}">
              <a16:creationId xmlns:a16="http://schemas.microsoft.com/office/drawing/2014/main" id="{00000000-0008-0000-0200-00000F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96" name="Text Box 2">
          <a:extLst>
            <a:ext uri="{FF2B5EF4-FFF2-40B4-BE49-F238E27FC236}">
              <a16:creationId xmlns:a16="http://schemas.microsoft.com/office/drawing/2014/main" id="{00000000-0008-0000-0200-000010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97" name="Text Box 2">
          <a:extLst>
            <a:ext uri="{FF2B5EF4-FFF2-40B4-BE49-F238E27FC236}">
              <a16:creationId xmlns:a16="http://schemas.microsoft.com/office/drawing/2014/main" id="{00000000-0008-0000-0200-000011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98" name="Text Box 2">
          <a:extLst>
            <a:ext uri="{FF2B5EF4-FFF2-40B4-BE49-F238E27FC236}">
              <a16:creationId xmlns:a16="http://schemas.microsoft.com/office/drawing/2014/main" id="{00000000-0008-0000-0200-000012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299" name="Text Box 2">
          <a:extLst>
            <a:ext uri="{FF2B5EF4-FFF2-40B4-BE49-F238E27FC236}">
              <a16:creationId xmlns:a16="http://schemas.microsoft.com/office/drawing/2014/main" id="{00000000-0008-0000-0200-000013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300" name="Text Box 2">
          <a:extLst>
            <a:ext uri="{FF2B5EF4-FFF2-40B4-BE49-F238E27FC236}">
              <a16:creationId xmlns:a16="http://schemas.microsoft.com/office/drawing/2014/main" id="{00000000-0008-0000-0200-000014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110160</xdr:rowOff>
    </xdr:to>
    <xdr:sp macro="" textlink="">
      <xdr:nvSpPr>
        <xdr:cNvPr id="1301" name="Text Box 2">
          <a:extLst>
            <a:ext uri="{FF2B5EF4-FFF2-40B4-BE49-F238E27FC236}">
              <a16:creationId xmlns:a16="http://schemas.microsoft.com/office/drawing/2014/main" id="{00000000-0008-0000-0200-000015050000}"/>
            </a:ext>
          </a:extLst>
        </xdr:cNvPr>
        <xdr:cNvSpPr/>
      </xdr:nvSpPr>
      <xdr:spPr>
        <a:xfrm>
          <a:off x="2039040" y="7138080"/>
          <a:ext cx="360" cy="285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02" name="Text Box 2">
          <a:extLst>
            <a:ext uri="{FF2B5EF4-FFF2-40B4-BE49-F238E27FC236}">
              <a16:creationId xmlns:a16="http://schemas.microsoft.com/office/drawing/2014/main" id="{00000000-0008-0000-0200-000016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03" name="Text Box 2">
          <a:extLst>
            <a:ext uri="{FF2B5EF4-FFF2-40B4-BE49-F238E27FC236}">
              <a16:creationId xmlns:a16="http://schemas.microsoft.com/office/drawing/2014/main" id="{00000000-0008-0000-0200-000017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04" name="Text Box 2">
          <a:extLst>
            <a:ext uri="{FF2B5EF4-FFF2-40B4-BE49-F238E27FC236}">
              <a16:creationId xmlns:a16="http://schemas.microsoft.com/office/drawing/2014/main" id="{00000000-0008-0000-0200-000018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05" name="Text Box 2">
          <a:extLst>
            <a:ext uri="{FF2B5EF4-FFF2-40B4-BE49-F238E27FC236}">
              <a16:creationId xmlns:a16="http://schemas.microsoft.com/office/drawing/2014/main" id="{00000000-0008-0000-0200-000019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06" name="Text Box 2">
          <a:extLst>
            <a:ext uri="{FF2B5EF4-FFF2-40B4-BE49-F238E27FC236}">
              <a16:creationId xmlns:a16="http://schemas.microsoft.com/office/drawing/2014/main" id="{00000000-0008-0000-0200-00001A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07" name="Text Box 2">
          <a:extLst>
            <a:ext uri="{FF2B5EF4-FFF2-40B4-BE49-F238E27FC236}">
              <a16:creationId xmlns:a16="http://schemas.microsoft.com/office/drawing/2014/main" id="{00000000-0008-0000-0200-00001B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08" name="Text Box 2">
          <a:extLst>
            <a:ext uri="{FF2B5EF4-FFF2-40B4-BE49-F238E27FC236}">
              <a16:creationId xmlns:a16="http://schemas.microsoft.com/office/drawing/2014/main" id="{00000000-0008-0000-0200-00001C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09" name="Text Box 2">
          <a:extLst>
            <a:ext uri="{FF2B5EF4-FFF2-40B4-BE49-F238E27FC236}">
              <a16:creationId xmlns:a16="http://schemas.microsoft.com/office/drawing/2014/main" id="{00000000-0008-0000-0200-00001D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10" name="Text Box 2">
          <a:extLst>
            <a:ext uri="{FF2B5EF4-FFF2-40B4-BE49-F238E27FC236}">
              <a16:creationId xmlns:a16="http://schemas.microsoft.com/office/drawing/2014/main" id="{00000000-0008-0000-0200-00001E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11" name="Text Box 2">
          <a:extLst>
            <a:ext uri="{FF2B5EF4-FFF2-40B4-BE49-F238E27FC236}">
              <a16:creationId xmlns:a16="http://schemas.microsoft.com/office/drawing/2014/main" id="{00000000-0008-0000-0200-00001F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12" name="Text Box 2">
          <a:extLst>
            <a:ext uri="{FF2B5EF4-FFF2-40B4-BE49-F238E27FC236}">
              <a16:creationId xmlns:a16="http://schemas.microsoft.com/office/drawing/2014/main" id="{00000000-0008-0000-0200-000020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13" name="Text Box 2">
          <a:extLst>
            <a:ext uri="{FF2B5EF4-FFF2-40B4-BE49-F238E27FC236}">
              <a16:creationId xmlns:a16="http://schemas.microsoft.com/office/drawing/2014/main" id="{00000000-0008-0000-0200-000021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14" name="Text Box 2">
          <a:extLst>
            <a:ext uri="{FF2B5EF4-FFF2-40B4-BE49-F238E27FC236}">
              <a16:creationId xmlns:a16="http://schemas.microsoft.com/office/drawing/2014/main" id="{00000000-0008-0000-0200-000022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15" name="Text Box 2">
          <a:extLst>
            <a:ext uri="{FF2B5EF4-FFF2-40B4-BE49-F238E27FC236}">
              <a16:creationId xmlns:a16="http://schemas.microsoft.com/office/drawing/2014/main" id="{00000000-0008-0000-0200-000023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16" name="Text Box 2">
          <a:extLst>
            <a:ext uri="{FF2B5EF4-FFF2-40B4-BE49-F238E27FC236}">
              <a16:creationId xmlns:a16="http://schemas.microsoft.com/office/drawing/2014/main" id="{00000000-0008-0000-0200-000024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17" name="Text Box 2">
          <a:extLst>
            <a:ext uri="{FF2B5EF4-FFF2-40B4-BE49-F238E27FC236}">
              <a16:creationId xmlns:a16="http://schemas.microsoft.com/office/drawing/2014/main" id="{00000000-0008-0000-0200-000025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18" name="Text Box 2">
          <a:extLst>
            <a:ext uri="{FF2B5EF4-FFF2-40B4-BE49-F238E27FC236}">
              <a16:creationId xmlns:a16="http://schemas.microsoft.com/office/drawing/2014/main" id="{00000000-0008-0000-0200-000026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19" name="Text Box 2">
          <a:extLst>
            <a:ext uri="{FF2B5EF4-FFF2-40B4-BE49-F238E27FC236}">
              <a16:creationId xmlns:a16="http://schemas.microsoft.com/office/drawing/2014/main" id="{00000000-0008-0000-0200-000027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20" name="Text Box 2">
          <a:extLst>
            <a:ext uri="{FF2B5EF4-FFF2-40B4-BE49-F238E27FC236}">
              <a16:creationId xmlns:a16="http://schemas.microsoft.com/office/drawing/2014/main" id="{00000000-0008-0000-0200-000028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21" name="Text Box 2">
          <a:extLst>
            <a:ext uri="{FF2B5EF4-FFF2-40B4-BE49-F238E27FC236}">
              <a16:creationId xmlns:a16="http://schemas.microsoft.com/office/drawing/2014/main" id="{00000000-0008-0000-0200-000029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22" name="Text Box 2">
          <a:extLst>
            <a:ext uri="{FF2B5EF4-FFF2-40B4-BE49-F238E27FC236}">
              <a16:creationId xmlns:a16="http://schemas.microsoft.com/office/drawing/2014/main" id="{00000000-0008-0000-0200-00002A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23" name="Text Box 2">
          <a:extLst>
            <a:ext uri="{FF2B5EF4-FFF2-40B4-BE49-F238E27FC236}">
              <a16:creationId xmlns:a16="http://schemas.microsoft.com/office/drawing/2014/main" id="{00000000-0008-0000-0200-00002B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24" name="Text Box 2">
          <a:extLst>
            <a:ext uri="{FF2B5EF4-FFF2-40B4-BE49-F238E27FC236}">
              <a16:creationId xmlns:a16="http://schemas.microsoft.com/office/drawing/2014/main" id="{00000000-0008-0000-0200-00002C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25" name="Text Box 2">
          <a:extLst>
            <a:ext uri="{FF2B5EF4-FFF2-40B4-BE49-F238E27FC236}">
              <a16:creationId xmlns:a16="http://schemas.microsoft.com/office/drawing/2014/main" id="{00000000-0008-0000-0200-00002D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26" name="Text Box 2">
          <a:extLst>
            <a:ext uri="{FF2B5EF4-FFF2-40B4-BE49-F238E27FC236}">
              <a16:creationId xmlns:a16="http://schemas.microsoft.com/office/drawing/2014/main" id="{00000000-0008-0000-0200-00002E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27" name="Text Box 2">
          <a:extLst>
            <a:ext uri="{FF2B5EF4-FFF2-40B4-BE49-F238E27FC236}">
              <a16:creationId xmlns:a16="http://schemas.microsoft.com/office/drawing/2014/main" id="{00000000-0008-0000-0200-00002F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28" name="Text Box 2">
          <a:extLst>
            <a:ext uri="{FF2B5EF4-FFF2-40B4-BE49-F238E27FC236}">
              <a16:creationId xmlns:a16="http://schemas.microsoft.com/office/drawing/2014/main" id="{00000000-0008-0000-0200-000030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29" name="Text Box 2">
          <a:extLst>
            <a:ext uri="{FF2B5EF4-FFF2-40B4-BE49-F238E27FC236}">
              <a16:creationId xmlns:a16="http://schemas.microsoft.com/office/drawing/2014/main" id="{00000000-0008-0000-0200-000031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30" name="Text Box 2">
          <a:extLst>
            <a:ext uri="{FF2B5EF4-FFF2-40B4-BE49-F238E27FC236}">
              <a16:creationId xmlns:a16="http://schemas.microsoft.com/office/drawing/2014/main" id="{00000000-0008-0000-0200-000032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31" name="Text Box 2">
          <a:extLst>
            <a:ext uri="{FF2B5EF4-FFF2-40B4-BE49-F238E27FC236}">
              <a16:creationId xmlns:a16="http://schemas.microsoft.com/office/drawing/2014/main" id="{00000000-0008-0000-0200-000033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32" name="Text Box 2">
          <a:extLst>
            <a:ext uri="{FF2B5EF4-FFF2-40B4-BE49-F238E27FC236}">
              <a16:creationId xmlns:a16="http://schemas.microsoft.com/office/drawing/2014/main" id="{00000000-0008-0000-0200-000034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33" name="Text Box 2">
          <a:extLst>
            <a:ext uri="{FF2B5EF4-FFF2-40B4-BE49-F238E27FC236}">
              <a16:creationId xmlns:a16="http://schemas.microsoft.com/office/drawing/2014/main" id="{00000000-0008-0000-0200-000035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34" name="Text Box 2">
          <a:extLst>
            <a:ext uri="{FF2B5EF4-FFF2-40B4-BE49-F238E27FC236}">
              <a16:creationId xmlns:a16="http://schemas.microsoft.com/office/drawing/2014/main" id="{00000000-0008-0000-0200-000036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35" name="Text Box 2">
          <a:extLst>
            <a:ext uri="{FF2B5EF4-FFF2-40B4-BE49-F238E27FC236}">
              <a16:creationId xmlns:a16="http://schemas.microsoft.com/office/drawing/2014/main" id="{00000000-0008-0000-0200-000037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36" name="Text Box 2">
          <a:extLst>
            <a:ext uri="{FF2B5EF4-FFF2-40B4-BE49-F238E27FC236}">
              <a16:creationId xmlns:a16="http://schemas.microsoft.com/office/drawing/2014/main" id="{00000000-0008-0000-0200-000038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37" name="Text Box 2">
          <a:extLst>
            <a:ext uri="{FF2B5EF4-FFF2-40B4-BE49-F238E27FC236}">
              <a16:creationId xmlns:a16="http://schemas.microsoft.com/office/drawing/2014/main" id="{00000000-0008-0000-0200-000039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38" name="Text Box 2">
          <a:extLst>
            <a:ext uri="{FF2B5EF4-FFF2-40B4-BE49-F238E27FC236}">
              <a16:creationId xmlns:a16="http://schemas.microsoft.com/office/drawing/2014/main" id="{00000000-0008-0000-0200-00003A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39" name="Text Box 2">
          <a:extLst>
            <a:ext uri="{FF2B5EF4-FFF2-40B4-BE49-F238E27FC236}">
              <a16:creationId xmlns:a16="http://schemas.microsoft.com/office/drawing/2014/main" id="{00000000-0008-0000-0200-00003B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40" name="Text Box 2">
          <a:extLst>
            <a:ext uri="{FF2B5EF4-FFF2-40B4-BE49-F238E27FC236}">
              <a16:creationId xmlns:a16="http://schemas.microsoft.com/office/drawing/2014/main" id="{00000000-0008-0000-0200-00003C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41" name="Text Box 2">
          <a:extLst>
            <a:ext uri="{FF2B5EF4-FFF2-40B4-BE49-F238E27FC236}">
              <a16:creationId xmlns:a16="http://schemas.microsoft.com/office/drawing/2014/main" id="{00000000-0008-0000-0200-00003D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42" name="Text Box 2">
          <a:extLst>
            <a:ext uri="{FF2B5EF4-FFF2-40B4-BE49-F238E27FC236}">
              <a16:creationId xmlns:a16="http://schemas.microsoft.com/office/drawing/2014/main" id="{00000000-0008-0000-0200-00003E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43" name="Text Box 2">
          <a:extLst>
            <a:ext uri="{FF2B5EF4-FFF2-40B4-BE49-F238E27FC236}">
              <a16:creationId xmlns:a16="http://schemas.microsoft.com/office/drawing/2014/main" id="{00000000-0008-0000-0200-00003F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44" name="Text Box 2">
          <a:extLst>
            <a:ext uri="{FF2B5EF4-FFF2-40B4-BE49-F238E27FC236}">
              <a16:creationId xmlns:a16="http://schemas.microsoft.com/office/drawing/2014/main" id="{00000000-0008-0000-0200-000040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45" name="Text Box 2">
          <a:extLst>
            <a:ext uri="{FF2B5EF4-FFF2-40B4-BE49-F238E27FC236}">
              <a16:creationId xmlns:a16="http://schemas.microsoft.com/office/drawing/2014/main" id="{00000000-0008-0000-0200-000041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46" name="Text Box 2">
          <a:extLst>
            <a:ext uri="{FF2B5EF4-FFF2-40B4-BE49-F238E27FC236}">
              <a16:creationId xmlns:a16="http://schemas.microsoft.com/office/drawing/2014/main" id="{00000000-0008-0000-0200-000042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47" name="Text Box 2">
          <a:extLst>
            <a:ext uri="{FF2B5EF4-FFF2-40B4-BE49-F238E27FC236}">
              <a16:creationId xmlns:a16="http://schemas.microsoft.com/office/drawing/2014/main" id="{00000000-0008-0000-0200-000043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48" name="Text Box 2">
          <a:extLst>
            <a:ext uri="{FF2B5EF4-FFF2-40B4-BE49-F238E27FC236}">
              <a16:creationId xmlns:a16="http://schemas.microsoft.com/office/drawing/2014/main" id="{00000000-0008-0000-0200-000044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49" name="Text Box 2">
          <a:extLst>
            <a:ext uri="{FF2B5EF4-FFF2-40B4-BE49-F238E27FC236}">
              <a16:creationId xmlns:a16="http://schemas.microsoft.com/office/drawing/2014/main" id="{00000000-0008-0000-0200-000045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50" name="Text Box 2">
          <a:extLst>
            <a:ext uri="{FF2B5EF4-FFF2-40B4-BE49-F238E27FC236}">
              <a16:creationId xmlns:a16="http://schemas.microsoft.com/office/drawing/2014/main" id="{00000000-0008-0000-0200-000046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51" name="Text Box 2">
          <a:extLst>
            <a:ext uri="{FF2B5EF4-FFF2-40B4-BE49-F238E27FC236}">
              <a16:creationId xmlns:a16="http://schemas.microsoft.com/office/drawing/2014/main" id="{00000000-0008-0000-0200-000047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52" name="Text Box 2">
          <a:extLst>
            <a:ext uri="{FF2B5EF4-FFF2-40B4-BE49-F238E27FC236}">
              <a16:creationId xmlns:a16="http://schemas.microsoft.com/office/drawing/2014/main" id="{00000000-0008-0000-0200-000048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53" name="Text Box 2">
          <a:extLst>
            <a:ext uri="{FF2B5EF4-FFF2-40B4-BE49-F238E27FC236}">
              <a16:creationId xmlns:a16="http://schemas.microsoft.com/office/drawing/2014/main" id="{00000000-0008-0000-0200-000049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54" name="Text Box 2">
          <a:extLst>
            <a:ext uri="{FF2B5EF4-FFF2-40B4-BE49-F238E27FC236}">
              <a16:creationId xmlns:a16="http://schemas.microsoft.com/office/drawing/2014/main" id="{00000000-0008-0000-0200-00004A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55" name="Text Box 2">
          <a:extLst>
            <a:ext uri="{FF2B5EF4-FFF2-40B4-BE49-F238E27FC236}">
              <a16:creationId xmlns:a16="http://schemas.microsoft.com/office/drawing/2014/main" id="{00000000-0008-0000-0200-00004B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56" name="Text Box 2">
          <a:extLst>
            <a:ext uri="{FF2B5EF4-FFF2-40B4-BE49-F238E27FC236}">
              <a16:creationId xmlns:a16="http://schemas.microsoft.com/office/drawing/2014/main" id="{00000000-0008-0000-0200-00004C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57" name="Text Box 2">
          <a:extLst>
            <a:ext uri="{FF2B5EF4-FFF2-40B4-BE49-F238E27FC236}">
              <a16:creationId xmlns:a16="http://schemas.microsoft.com/office/drawing/2014/main" id="{00000000-0008-0000-0200-00004D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58" name="Text Box 2">
          <a:extLst>
            <a:ext uri="{FF2B5EF4-FFF2-40B4-BE49-F238E27FC236}">
              <a16:creationId xmlns:a16="http://schemas.microsoft.com/office/drawing/2014/main" id="{00000000-0008-0000-0200-00004E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59" name="Text Box 2">
          <a:extLst>
            <a:ext uri="{FF2B5EF4-FFF2-40B4-BE49-F238E27FC236}">
              <a16:creationId xmlns:a16="http://schemas.microsoft.com/office/drawing/2014/main" id="{00000000-0008-0000-0200-00004F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60" name="Text Box 2">
          <a:extLst>
            <a:ext uri="{FF2B5EF4-FFF2-40B4-BE49-F238E27FC236}">
              <a16:creationId xmlns:a16="http://schemas.microsoft.com/office/drawing/2014/main" id="{00000000-0008-0000-0200-000050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61" name="Text Box 2">
          <a:extLst>
            <a:ext uri="{FF2B5EF4-FFF2-40B4-BE49-F238E27FC236}">
              <a16:creationId xmlns:a16="http://schemas.microsoft.com/office/drawing/2014/main" id="{00000000-0008-0000-0200-000051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62" name="Text Box 2">
          <a:extLst>
            <a:ext uri="{FF2B5EF4-FFF2-40B4-BE49-F238E27FC236}">
              <a16:creationId xmlns:a16="http://schemas.microsoft.com/office/drawing/2014/main" id="{00000000-0008-0000-0200-000052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63" name="Text Box 2">
          <a:extLst>
            <a:ext uri="{FF2B5EF4-FFF2-40B4-BE49-F238E27FC236}">
              <a16:creationId xmlns:a16="http://schemas.microsoft.com/office/drawing/2014/main" id="{00000000-0008-0000-0200-000053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64" name="Text Box 2">
          <a:extLst>
            <a:ext uri="{FF2B5EF4-FFF2-40B4-BE49-F238E27FC236}">
              <a16:creationId xmlns:a16="http://schemas.microsoft.com/office/drawing/2014/main" id="{00000000-0008-0000-0200-000054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65" name="Text Box 2">
          <a:extLst>
            <a:ext uri="{FF2B5EF4-FFF2-40B4-BE49-F238E27FC236}">
              <a16:creationId xmlns:a16="http://schemas.microsoft.com/office/drawing/2014/main" id="{00000000-0008-0000-0200-000055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66" name="Text Box 2">
          <a:extLst>
            <a:ext uri="{FF2B5EF4-FFF2-40B4-BE49-F238E27FC236}">
              <a16:creationId xmlns:a16="http://schemas.microsoft.com/office/drawing/2014/main" id="{00000000-0008-0000-0200-000056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67" name="Text Box 2">
          <a:extLst>
            <a:ext uri="{FF2B5EF4-FFF2-40B4-BE49-F238E27FC236}">
              <a16:creationId xmlns:a16="http://schemas.microsoft.com/office/drawing/2014/main" id="{00000000-0008-0000-0200-000057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68" name="Text Box 2">
          <a:extLst>
            <a:ext uri="{FF2B5EF4-FFF2-40B4-BE49-F238E27FC236}">
              <a16:creationId xmlns:a16="http://schemas.microsoft.com/office/drawing/2014/main" id="{00000000-0008-0000-0200-000058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69" name="Text Box 2">
          <a:extLst>
            <a:ext uri="{FF2B5EF4-FFF2-40B4-BE49-F238E27FC236}">
              <a16:creationId xmlns:a16="http://schemas.microsoft.com/office/drawing/2014/main" id="{00000000-0008-0000-0200-000059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70" name="Text Box 2">
          <a:extLst>
            <a:ext uri="{FF2B5EF4-FFF2-40B4-BE49-F238E27FC236}">
              <a16:creationId xmlns:a16="http://schemas.microsoft.com/office/drawing/2014/main" id="{00000000-0008-0000-0200-00005A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71" name="Text Box 2">
          <a:extLst>
            <a:ext uri="{FF2B5EF4-FFF2-40B4-BE49-F238E27FC236}">
              <a16:creationId xmlns:a16="http://schemas.microsoft.com/office/drawing/2014/main" id="{00000000-0008-0000-0200-00005B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72" name="Text Box 2">
          <a:extLst>
            <a:ext uri="{FF2B5EF4-FFF2-40B4-BE49-F238E27FC236}">
              <a16:creationId xmlns:a16="http://schemas.microsoft.com/office/drawing/2014/main" id="{00000000-0008-0000-0200-00005C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73" name="Text Box 2">
          <a:extLst>
            <a:ext uri="{FF2B5EF4-FFF2-40B4-BE49-F238E27FC236}">
              <a16:creationId xmlns:a16="http://schemas.microsoft.com/office/drawing/2014/main" id="{00000000-0008-0000-0200-00005D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74" name="Text Box 2">
          <a:extLst>
            <a:ext uri="{FF2B5EF4-FFF2-40B4-BE49-F238E27FC236}">
              <a16:creationId xmlns:a16="http://schemas.microsoft.com/office/drawing/2014/main" id="{00000000-0008-0000-0200-00005E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75" name="Text Box 2">
          <a:extLst>
            <a:ext uri="{FF2B5EF4-FFF2-40B4-BE49-F238E27FC236}">
              <a16:creationId xmlns:a16="http://schemas.microsoft.com/office/drawing/2014/main" id="{00000000-0008-0000-0200-00005F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76" name="Text Box 2">
          <a:extLst>
            <a:ext uri="{FF2B5EF4-FFF2-40B4-BE49-F238E27FC236}">
              <a16:creationId xmlns:a16="http://schemas.microsoft.com/office/drawing/2014/main" id="{00000000-0008-0000-0200-000060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77" name="Text Box 2">
          <a:extLst>
            <a:ext uri="{FF2B5EF4-FFF2-40B4-BE49-F238E27FC236}">
              <a16:creationId xmlns:a16="http://schemas.microsoft.com/office/drawing/2014/main" id="{00000000-0008-0000-0200-000061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78" name="Text Box 2">
          <a:extLst>
            <a:ext uri="{FF2B5EF4-FFF2-40B4-BE49-F238E27FC236}">
              <a16:creationId xmlns:a16="http://schemas.microsoft.com/office/drawing/2014/main" id="{00000000-0008-0000-0200-000062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79" name="Text Box 2">
          <a:extLst>
            <a:ext uri="{FF2B5EF4-FFF2-40B4-BE49-F238E27FC236}">
              <a16:creationId xmlns:a16="http://schemas.microsoft.com/office/drawing/2014/main" id="{00000000-0008-0000-0200-000063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80" name="Text Box 2">
          <a:extLst>
            <a:ext uri="{FF2B5EF4-FFF2-40B4-BE49-F238E27FC236}">
              <a16:creationId xmlns:a16="http://schemas.microsoft.com/office/drawing/2014/main" id="{00000000-0008-0000-0200-000064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81" name="Text Box 2">
          <a:extLst>
            <a:ext uri="{FF2B5EF4-FFF2-40B4-BE49-F238E27FC236}">
              <a16:creationId xmlns:a16="http://schemas.microsoft.com/office/drawing/2014/main" id="{00000000-0008-0000-0200-000065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82" name="Text Box 2">
          <a:extLst>
            <a:ext uri="{FF2B5EF4-FFF2-40B4-BE49-F238E27FC236}">
              <a16:creationId xmlns:a16="http://schemas.microsoft.com/office/drawing/2014/main" id="{00000000-0008-0000-0200-000066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83" name="Text Box 2">
          <a:extLst>
            <a:ext uri="{FF2B5EF4-FFF2-40B4-BE49-F238E27FC236}">
              <a16:creationId xmlns:a16="http://schemas.microsoft.com/office/drawing/2014/main" id="{00000000-0008-0000-0200-000067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84" name="Text Box 2">
          <a:extLst>
            <a:ext uri="{FF2B5EF4-FFF2-40B4-BE49-F238E27FC236}">
              <a16:creationId xmlns:a16="http://schemas.microsoft.com/office/drawing/2014/main" id="{00000000-0008-0000-0200-000068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85" name="Text Box 2">
          <a:extLst>
            <a:ext uri="{FF2B5EF4-FFF2-40B4-BE49-F238E27FC236}">
              <a16:creationId xmlns:a16="http://schemas.microsoft.com/office/drawing/2014/main" id="{00000000-0008-0000-0200-000069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86" name="Text Box 2">
          <a:extLst>
            <a:ext uri="{FF2B5EF4-FFF2-40B4-BE49-F238E27FC236}">
              <a16:creationId xmlns:a16="http://schemas.microsoft.com/office/drawing/2014/main" id="{00000000-0008-0000-0200-00006A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87" name="Text Box 2">
          <a:extLst>
            <a:ext uri="{FF2B5EF4-FFF2-40B4-BE49-F238E27FC236}">
              <a16:creationId xmlns:a16="http://schemas.microsoft.com/office/drawing/2014/main" id="{00000000-0008-0000-0200-00006B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88" name="Text Box 2">
          <a:extLst>
            <a:ext uri="{FF2B5EF4-FFF2-40B4-BE49-F238E27FC236}">
              <a16:creationId xmlns:a16="http://schemas.microsoft.com/office/drawing/2014/main" id="{00000000-0008-0000-0200-00006C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89" name="Text Box 2">
          <a:extLst>
            <a:ext uri="{FF2B5EF4-FFF2-40B4-BE49-F238E27FC236}">
              <a16:creationId xmlns:a16="http://schemas.microsoft.com/office/drawing/2014/main" id="{00000000-0008-0000-0200-00006D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90" name="Text Box 2">
          <a:extLst>
            <a:ext uri="{FF2B5EF4-FFF2-40B4-BE49-F238E27FC236}">
              <a16:creationId xmlns:a16="http://schemas.microsoft.com/office/drawing/2014/main" id="{00000000-0008-0000-0200-00006E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91" name="Text Box 2">
          <a:extLst>
            <a:ext uri="{FF2B5EF4-FFF2-40B4-BE49-F238E27FC236}">
              <a16:creationId xmlns:a16="http://schemas.microsoft.com/office/drawing/2014/main" id="{00000000-0008-0000-0200-00006F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92" name="Text Box 2">
          <a:extLst>
            <a:ext uri="{FF2B5EF4-FFF2-40B4-BE49-F238E27FC236}">
              <a16:creationId xmlns:a16="http://schemas.microsoft.com/office/drawing/2014/main" id="{00000000-0008-0000-0200-000070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93" name="Text Box 2">
          <a:extLst>
            <a:ext uri="{FF2B5EF4-FFF2-40B4-BE49-F238E27FC236}">
              <a16:creationId xmlns:a16="http://schemas.microsoft.com/office/drawing/2014/main" id="{00000000-0008-0000-0200-000071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94" name="Text Box 2">
          <a:extLst>
            <a:ext uri="{FF2B5EF4-FFF2-40B4-BE49-F238E27FC236}">
              <a16:creationId xmlns:a16="http://schemas.microsoft.com/office/drawing/2014/main" id="{00000000-0008-0000-0200-000072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95" name="Text Box 2">
          <a:extLst>
            <a:ext uri="{FF2B5EF4-FFF2-40B4-BE49-F238E27FC236}">
              <a16:creationId xmlns:a16="http://schemas.microsoft.com/office/drawing/2014/main" id="{00000000-0008-0000-0200-000073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96" name="Text Box 2">
          <a:extLst>
            <a:ext uri="{FF2B5EF4-FFF2-40B4-BE49-F238E27FC236}">
              <a16:creationId xmlns:a16="http://schemas.microsoft.com/office/drawing/2014/main" id="{00000000-0008-0000-0200-000074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97" name="Text Box 2">
          <a:extLst>
            <a:ext uri="{FF2B5EF4-FFF2-40B4-BE49-F238E27FC236}">
              <a16:creationId xmlns:a16="http://schemas.microsoft.com/office/drawing/2014/main" id="{00000000-0008-0000-0200-000075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98" name="Text Box 2">
          <a:extLst>
            <a:ext uri="{FF2B5EF4-FFF2-40B4-BE49-F238E27FC236}">
              <a16:creationId xmlns:a16="http://schemas.microsoft.com/office/drawing/2014/main" id="{00000000-0008-0000-0200-000076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399" name="Text Box 2">
          <a:extLst>
            <a:ext uri="{FF2B5EF4-FFF2-40B4-BE49-F238E27FC236}">
              <a16:creationId xmlns:a16="http://schemas.microsoft.com/office/drawing/2014/main" id="{00000000-0008-0000-0200-000077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00" name="Text Box 2">
          <a:extLst>
            <a:ext uri="{FF2B5EF4-FFF2-40B4-BE49-F238E27FC236}">
              <a16:creationId xmlns:a16="http://schemas.microsoft.com/office/drawing/2014/main" id="{00000000-0008-0000-0200-000078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01" name="Text Box 2">
          <a:extLst>
            <a:ext uri="{FF2B5EF4-FFF2-40B4-BE49-F238E27FC236}">
              <a16:creationId xmlns:a16="http://schemas.microsoft.com/office/drawing/2014/main" id="{00000000-0008-0000-0200-000079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02" name="Text Box 2">
          <a:extLst>
            <a:ext uri="{FF2B5EF4-FFF2-40B4-BE49-F238E27FC236}">
              <a16:creationId xmlns:a16="http://schemas.microsoft.com/office/drawing/2014/main" id="{00000000-0008-0000-0200-00007A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03" name="Text Box 2">
          <a:extLst>
            <a:ext uri="{FF2B5EF4-FFF2-40B4-BE49-F238E27FC236}">
              <a16:creationId xmlns:a16="http://schemas.microsoft.com/office/drawing/2014/main" id="{00000000-0008-0000-0200-00007B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04" name="Text Box 2">
          <a:extLst>
            <a:ext uri="{FF2B5EF4-FFF2-40B4-BE49-F238E27FC236}">
              <a16:creationId xmlns:a16="http://schemas.microsoft.com/office/drawing/2014/main" id="{00000000-0008-0000-0200-00007C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05" name="Text Box 2">
          <a:extLst>
            <a:ext uri="{FF2B5EF4-FFF2-40B4-BE49-F238E27FC236}">
              <a16:creationId xmlns:a16="http://schemas.microsoft.com/office/drawing/2014/main" id="{00000000-0008-0000-0200-00007D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06" name="Text Box 2">
          <a:extLst>
            <a:ext uri="{FF2B5EF4-FFF2-40B4-BE49-F238E27FC236}">
              <a16:creationId xmlns:a16="http://schemas.microsoft.com/office/drawing/2014/main" id="{00000000-0008-0000-0200-00007E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07" name="Text Box 2">
          <a:extLst>
            <a:ext uri="{FF2B5EF4-FFF2-40B4-BE49-F238E27FC236}">
              <a16:creationId xmlns:a16="http://schemas.microsoft.com/office/drawing/2014/main" id="{00000000-0008-0000-0200-00007F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08" name="Text Box 2">
          <a:extLst>
            <a:ext uri="{FF2B5EF4-FFF2-40B4-BE49-F238E27FC236}">
              <a16:creationId xmlns:a16="http://schemas.microsoft.com/office/drawing/2014/main" id="{00000000-0008-0000-0200-000080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09" name="Text Box 2">
          <a:extLst>
            <a:ext uri="{FF2B5EF4-FFF2-40B4-BE49-F238E27FC236}">
              <a16:creationId xmlns:a16="http://schemas.microsoft.com/office/drawing/2014/main" id="{00000000-0008-0000-0200-000081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10" name="Text Box 2">
          <a:extLst>
            <a:ext uri="{FF2B5EF4-FFF2-40B4-BE49-F238E27FC236}">
              <a16:creationId xmlns:a16="http://schemas.microsoft.com/office/drawing/2014/main" id="{00000000-0008-0000-0200-000082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11" name="Text Box 2">
          <a:extLst>
            <a:ext uri="{FF2B5EF4-FFF2-40B4-BE49-F238E27FC236}">
              <a16:creationId xmlns:a16="http://schemas.microsoft.com/office/drawing/2014/main" id="{00000000-0008-0000-0200-000083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12" name="Text Box 2">
          <a:extLst>
            <a:ext uri="{FF2B5EF4-FFF2-40B4-BE49-F238E27FC236}">
              <a16:creationId xmlns:a16="http://schemas.microsoft.com/office/drawing/2014/main" id="{00000000-0008-0000-0200-000084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13" name="Text Box 2">
          <a:extLst>
            <a:ext uri="{FF2B5EF4-FFF2-40B4-BE49-F238E27FC236}">
              <a16:creationId xmlns:a16="http://schemas.microsoft.com/office/drawing/2014/main" id="{00000000-0008-0000-0200-000085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14" name="Text Box 2">
          <a:extLst>
            <a:ext uri="{FF2B5EF4-FFF2-40B4-BE49-F238E27FC236}">
              <a16:creationId xmlns:a16="http://schemas.microsoft.com/office/drawing/2014/main" id="{00000000-0008-0000-0200-000086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15" name="Text Box 2">
          <a:extLst>
            <a:ext uri="{FF2B5EF4-FFF2-40B4-BE49-F238E27FC236}">
              <a16:creationId xmlns:a16="http://schemas.microsoft.com/office/drawing/2014/main" id="{00000000-0008-0000-0200-000087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16" name="Text Box 2">
          <a:extLst>
            <a:ext uri="{FF2B5EF4-FFF2-40B4-BE49-F238E27FC236}">
              <a16:creationId xmlns:a16="http://schemas.microsoft.com/office/drawing/2014/main" id="{00000000-0008-0000-0200-000088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17" name="Text Box 2">
          <a:extLst>
            <a:ext uri="{FF2B5EF4-FFF2-40B4-BE49-F238E27FC236}">
              <a16:creationId xmlns:a16="http://schemas.microsoft.com/office/drawing/2014/main" id="{00000000-0008-0000-0200-000089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18" name="Text Box 2">
          <a:extLst>
            <a:ext uri="{FF2B5EF4-FFF2-40B4-BE49-F238E27FC236}">
              <a16:creationId xmlns:a16="http://schemas.microsoft.com/office/drawing/2014/main" id="{00000000-0008-0000-0200-00008A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19" name="Text Box 2">
          <a:extLst>
            <a:ext uri="{FF2B5EF4-FFF2-40B4-BE49-F238E27FC236}">
              <a16:creationId xmlns:a16="http://schemas.microsoft.com/office/drawing/2014/main" id="{00000000-0008-0000-0200-00008B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20" name="Text Box 2">
          <a:extLst>
            <a:ext uri="{FF2B5EF4-FFF2-40B4-BE49-F238E27FC236}">
              <a16:creationId xmlns:a16="http://schemas.microsoft.com/office/drawing/2014/main" id="{00000000-0008-0000-0200-00008C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21" name="Text Box 2">
          <a:extLst>
            <a:ext uri="{FF2B5EF4-FFF2-40B4-BE49-F238E27FC236}">
              <a16:creationId xmlns:a16="http://schemas.microsoft.com/office/drawing/2014/main" id="{00000000-0008-0000-0200-00008D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22" name="Text Box 2">
          <a:extLst>
            <a:ext uri="{FF2B5EF4-FFF2-40B4-BE49-F238E27FC236}">
              <a16:creationId xmlns:a16="http://schemas.microsoft.com/office/drawing/2014/main" id="{00000000-0008-0000-0200-00008E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23" name="Text Box 2">
          <a:extLst>
            <a:ext uri="{FF2B5EF4-FFF2-40B4-BE49-F238E27FC236}">
              <a16:creationId xmlns:a16="http://schemas.microsoft.com/office/drawing/2014/main" id="{00000000-0008-0000-0200-00008F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24" name="Text Box 2">
          <a:extLst>
            <a:ext uri="{FF2B5EF4-FFF2-40B4-BE49-F238E27FC236}">
              <a16:creationId xmlns:a16="http://schemas.microsoft.com/office/drawing/2014/main" id="{00000000-0008-0000-0200-000090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25" name="Text Box 2">
          <a:extLst>
            <a:ext uri="{FF2B5EF4-FFF2-40B4-BE49-F238E27FC236}">
              <a16:creationId xmlns:a16="http://schemas.microsoft.com/office/drawing/2014/main" id="{00000000-0008-0000-0200-000091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26" name="Text Box 2">
          <a:extLst>
            <a:ext uri="{FF2B5EF4-FFF2-40B4-BE49-F238E27FC236}">
              <a16:creationId xmlns:a16="http://schemas.microsoft.com/office/drawing/2014/main" id="{00000000-0008-0000-0200-000092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27" name="Text Box 2">
          <a:extLst>
            <a:ext uri="{FF2B5EF4-FFF2-40B4-BE49-F238E27FC236}">
              <a16:creationId xmlns:a16="http://schemas.microsoft.com/office/drawing/2014/main" id="{00000000-0008-0000-0200-000093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28" name="Text Box 2">
          <a:extLst>
            <a:ext uri="{FF2B5EF4-FFF2-40B4-BE49-F238E27FC236}">
              <a16:creationId xmlns:a16="http://schemas.microsoft.com/office/drawing/2014/main" id="{00000000-0008-0000-0200-000094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29" name="Text Box 2">
          <a:extLst>
            <a:ext uri="{FF2B5EF4-FFF2-40B4-BE49-F238E27FC236}">
              <a16:creationId xmlns:a16="http://schemas.microsoft.com/office/drawing/2014/main" id="{00000000-0008-0000-0200-000095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30" name="Text Box 2">
          <a:extLst>
            <a:ext uri="{FF2B5EF4-FFF2-40B4-BE49-F238E27FC236}">
              <a16:creationId xmlns:a16="http://schemas.microsoft.com/office/drawing/2014/main" id="{00000000-0008-0000-0200-000096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31" name="Text Box 2">
          <a:extLst>
            <a:ext uri="{FF2B5EF4-FFF2-40B4-BE49-F238E27FC236}">
              <a16:creationId xmlns:a16="http://schemas.microsoft.com/office/drawing/2014/main" id="{00000000-0008-0000-0200-000097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32" name="Text Box 2">
          <a:extLst>
            <a:ext uri="{FF2B5EF4-FFF2-40B4-BE49-F238E27FC236}">
              <a16:creationId xmlns:a16="http://schemas.microsoft.com/office/drawing/2014/main" id="{00000000-0008-0000-0200-000098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33" name="Text Box 2">
          <a:extLst>
            <a:ext uri="{FF2B5EF4-FFF2-40B4-BE49-F238E27FC236}">
              <a16:creationId xmlns:a16="http://schemas.microsoft.com/office/drawing/2014/main" id="{00000000-0008-0000-0200-000099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34" name="Text Box 2">
          <a:extLst>
            <a:ext uri="{FF2B5EF4-FFF2-40B4-BE49-F238E27FC236}">
              <a16:creationId xmlns:a16="http://schemas.microsoft.com/office/drawing/2014/main" id="{00000000-0008-0000-0200-00009A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35" name="Text Box 2">
          <a:extLst>
            <a:ext uri="{FF2B5EF4-FFF2-40B4-BE49-F238E27FC236}">
              <a16:creationId xmlns:a16="http://schemas.microsoft.com/office/drawing/2014/main" id="{00000000-0008-0000-0200-00009B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36" name="Text Box 2">
          <a:extLst>
            <a:ext uri="{FF2B5EF4-FFF2-40B4-BE49-F238E27FC236}">
              <a16:creationId xmlns:a16="http://schemas.microsoft.com/office/drawing/2014/main" id="{00000000-0008-0000-0200-00009C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37" name="Text Box 2">
          <a:extLst>
            <a:ext uri="{FF2B5EF4-FFF2-40B4-BE49-F238E27FC236}">
              <a16:creationId xmlns:a16="http://schemas.microsoft.com/office/drawing/2014/main" id="{00000000-0008-0000-0200-00009D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38" name="Text Box 2">
          <a:extLst>
            <a:ext uri="{FF2B5EF4-FFF2-40B4-BE49-F238E27FC236}">
              <a16:creationId xmlns:a16="http://schemas.microsoft.com/office/drawing/2014/main" id="{00000000-0008-0000-0200-00009E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39" name="Text Box 2">
          <a:extLst>
            <a:ext uri="{FF2B5EF4-FFF2-40B4-BE49-F238E27FC236}">
              <a16:creationId xmlns:a16="http://schemas.microsoft.com/office/drawing/2014/main" id="{00000000-0008-0000-0200-00009F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40" name="Text Box 2">
          <a:extLst>
            <a:ext uri="{FF2B5EF4-FFF2-40B4-BE49-F238E27FC236}">
              <a16:creationId xmlns:a16="http://schemas.microsoft.com/office/drawing/2014/main" id="{00000000-0008-0000-0200-0000A0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41" name="Text Box 2">
          <a:extLst>
            <a:ext uri="{FF2B5EF4-FFF2-40B4-BE49-F238E27FC236}">
              <a16:creationId xmlns:a16="http://schemas.microsoft.com/office/drawing/2014/main" id="{00000000-0008-0000-0200-0000A1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42" name="Text Box 2">
          <a:extLst>
            <a:ext uri="{FF2B5EF4-FFF2-40B4-BE49-F238E27FC236}">
              <a16:creationId xmlns:a16="http://schemas.microsoft.com/office/drawing/2014/main" id="{00000000-0008-0000-0200-0000A2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43" name="Text Box 2">
          <a:extLst>
            <a:ext uri="{FF2B5EF4-FFF2-40B4-BE49-F238E27FC236}">
              <a16:creationId xmlns:a16="http://schemas.microsoft.com/office/drawing/2014/main" id="{00000000-0008-0000-0200-0000A3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44" name="Text Box 2">
          <a:extLst>
            <a:ext uri="{FF2B5EF4-FFF2-40B4-BE49-F238E27FC236}">
              <a16:creationId xmlns:a16="http://schemas.microsoft.com/office/drawing/2014/main" id="{00000000-0008-0000-0200-0000A4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45" name="Text Box 2">
          <a:extLst>
            <a:ext uri="{FF2B5EF4-FFF2-40B4-BE49-F238E27FC236}">
              <a16:creationId xmlns:a16="http://schemas.microsoft.com/office/drawing/2014/main" id="{00000000-0008-0000-0200-0000A5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46" name="Text Box 2">
          <a:extLst>
            <a:ext uri="{FF2B5EF4-FFF2-40B4-BE49-F238E27FC236}">
              <a16:creationId xmlns:a16="http://schemas.microsoft.com/office/drawing/2014/main" id="{00000000-0008-0000-0200-0000A6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47" name="Text Box 2">
          <a:extLst>
            <a:ext uri="{FF2B5EF4-FFF2-40B4-BE49-F238E27FC236}">
              <a16:creationId xmlns:a16="http://schemas.microsoft.com/office/drawing/2014/main" id="{00000000-0008-0000-0200-0000A7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48" name="Text Box 2">
          <a:extLst>
            <a:ext uri="{FF2B5EF4-FFF2-40B4-BE49-F238E27FC236}">
              <a16:creationId xmlns:a16="http://schemas.microsoft.com/office/drawing/2014/main" id="{00000000-0008-0000-0200-0000A8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49" name="Text Box 2">
          <a:extLst>
            <a:ext uri="{FF2B5EF4-FFF2-40B4-BE49-F238E27FC236}">
              <a16:creationId xmlns:a16="http://schemas.microsoft.com/office/drawing/2014/main" id="{00000000-0008-0000-0200-0000A9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50" name="Text Box 2">
          <a:extLst>
            <a:ext uri="{FF2B5EF4-FFF2-40B4-BE49-F238E27FC236}">
              <a16:creationId xmlns:a16="http://schemas.microsoft.com/office/drawing/2014/main" id="{00000000-0008-0000-0200-0000AA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51" name="Text Box 2">
          <a:extLst>
            <a:ext uri="{FF2B5EF4-FFF2-40B4-BE49-F238E27FC236}">
              <a16:creationId xmlns:a16="http://schemas.microsoft.com/office/drawing/2014/main" id="{00000000-0008-0000-0200-0000AB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52" name="Text Box 2">
          <a:extLst>
            <a:ext uri="{FF2B5EF4-FFF2-40B4-BE49-F238E27FC236}">
              <a16:creationId xmlns:a16="http://schemas.microsoft.com/office/drawing/2014/main" id="{00000000-0008-0000-0200-0000AC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53" name="Text Box 2">
          <a:extLst>
            <a:ext uri="{FF2B5EF4-FFF2-40B4-BE49-F238E27FC236}">
              <a16:creationId xmlns:a16="http://schemas.microsoft.com/office/drawing/2014/main" id="{00000000-0008-0000-0200-0000AD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54" name="Text Box 2">
          <a:extLst>
            <a:ext uri="{FF2B5EF4-FFF2-40B4-BE49-F238E27FC236}">
              <a16:creationId xmlns:a16="http://schemas.microsoft.com/office/drawing/2014/main" id="{00000000-0008-0000-0200-0000AE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55" name="Text Box 2">
          <a:extLst>
            <a:ext uri="{FF2B5EF4-FFF2-40B4-BE49-F238E27FC236}">
              <a16:creationId xmlns:a16="http://schemas.microsoft.com/office/drawing/2014/main" id="{00000000-0008-0000-0200-0000AF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56" name="Text Box 2">
          <a:extLst>
            <a:ext uri="{FF2B5EF4-FFF2-40B4-BE49-F238E27FC236}">
              <a16:creationId xmlns:a16="http://schemas.microsoft.com/office/drawing/2014/main" id="{00000000-0008-0000-0200-0000B0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57" name="Text Box 2">
          <a:extLst>
            <a:ext uri="{FF2B5EF4-FFF2-40B4-BE49-F238E27FC236}">
              <a16:creationId xmlns:a16="http://schemas.microsoft.com/office/drawing/2014/main" id="{00000000-0008-0000-0200-0000B1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58" name="Text Box 2">
          <a:extLst>
            <a:ext uri="{FF2B5EF4-FFF2-40B4-BE49-F238E27FC236}">
              <a16:creationId xmlns:a16="http://schemas.microsoft.com/office/drawing/2014/main" id="{00000000-0008-0000-0200-0000B2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59" name="Text Box 2">
          <a:extLst>
            <a:ext uri="{FF2B5EF4-FFF2-40B4-BE49-F238E27FC236}">
              <a16:creationId xmlns:a16="http://schemas.microsoft.com/office/drawing/2014/main" id="{00000000-0008-0000-0200-0000B3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60" name="Text Box 2">
          <a:extLst>
            <a:ext uri="{FF2B5EF4-FFF2-40B4-BE49-F238E27FC236}">
              <a16:creationId xmlns:a16="http://schemas.microsoft.com/office/drawing/2014/main" id="{00000000-0008-0000-0200-0000B4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61" name="Text Box 2">
          <a:extLst>
            <a:ext uri="{FF2B5EF4-FFF2-40B4-BE49-F238E27FC236}">
              <a16:creationId xmlns:a16="http://schemas.microsoft.com/office/drawing/2014/main" id="{00000000-0008-0000-0200-0000B5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62" name="Text Box 2">
          <a:extLst>
            <a:ext uri="{FF2B5EF4-FFF2-40B4-BE49-F238E27FC236}">
              <a16:creationId xmlns:a16="http://schemas.microsoft.com/office/drawing/2014/main" id="{00000000-0008-0000-0200-0000B6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63" name="Text Box 2">
          <a:extLst>
            <a:ext uri="{FF2B5EF4-FFF2-40B4-BE49-F238E27FC236}">
              <a16:creationId xmlns:a16="http://schemas.microsoft.com/office/drawing/2014/main" id="{00000000-0008-0000-0200-0000B7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64" name="Text Box 2">
          <a:extLst>
            <a:ext uri="{FF2B5EF4-FFF2-40B4-BE49-F238E27FC236}">
              <a16:creationId xmlns:a16="http://schemas.microsoft.com/office/drawing/2014/main" id="{00000000-0008-0000-0200-0000B8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65" name="Text Box 2">
          <a:extLst>
            <a:ext uri="{FF2B5EF4-FFF2-40B4-BE49-F238E27FC236}">
              <a16:creationId xmlns:a16="http://schemas.microsoft.com/office/drawing/2014/main" id="{00000000-0008-0000-0200-0000B9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66" name="Text Box 2">
          <a:extLst>
            <a:ext uri="{FF2B5EF4-FFF2-40B4-BE49-F238E27FC236}">
              <a16:creationId xmlns:a16="http://schemas.microsoft.com/office/drawing/2014/main" id="{00000000-0008-0000-0200-0000BA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67" name="Text Box 2">
          <a:extLst>
            <a:ext uri="{FF2B5EF4-FFF2-40B4-BE49-F238E27FC236}">
              <a16:creationId xmlns:a16="http://schemas.microsoft.com/office/drawing/2014/main" id="{00000000-0008-0000-0200-0000BB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68" name="Text Box 2">
          <a:extLst>
            <a:ext uri="{FF2B5EF4-FFF2-40B4-BE49-F238E27FC236}">
              <a16:creationId xmlns:a16="http://schemas.microsoft.com/office/drawing/2014/main" id="{00000000-0008-0000-0200-0000BC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69" name="Text Box 2">
          <a:extLst>
            <a:ext uri="{FF2B5EF4-FFF2-40B4-BE49-F238E27FC236}">
              <a16:creationId xmlns:a16="http://schemas.microsoft.com/office/drawing/2014/main" id="{00000000-0008-0000-0200-0000BD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70" name="Text Box 2">
          <a:extLst>
            <a:ext uri="{FF2B5EF4-FFF2-40B4-BE49-F238E27FC236}">
              <a16:creationId xmlns:a16="http://schemas.microsoft.com/office/drawing/2014/main" id="{00000000-0008-0000-0200-0000BE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71" name="Text Box 2">
          <a:extLst>
            <a:ext uri="{FF2B5EF4-FFF2-40B4-BE49-F238E27FC236}">
              <a16:creationId xmlns:a16="http://schemas.microsoft.com/office/drawing/2014/main" id="{00000000-0008-0000-0200-0000BF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72" name="Text Box 2">
          <a:extLst>
            <a:ext uri="{FF2B5EF4-FFF2-40B4-BE49-F238E27FC236}">
              <a16:creationId xmlns:a16="http://schemas.microsoft.com/office/drawing/2014/main" id="{00000000-0008-0000-0200-0000C0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73" name="Text Box 2">
          <a:extLst>
            <a:ext uri="{FF2B5EF4-FFF2-40B4-BE49-F238E27FC236}">
              <a16:creationId xmlns:a16="http://schemas.microsoft.com/office/drawing/2014/main" id="{00000000-0008-0000-0200-0000C1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28</xdr:row>
      <xdr:rowOff>43200</xdr:rowOff>
    </xdr:to>
    <xdr:sp macro="" textlink="">
      <xdr:nvSpPr>
        <xdr:cNvPr id="1474" name="Text Box 2">
          <a:extLst>
            <a:ext uri="{FF2B5EF4-FFF2-40B4-BE49-F238E27FC236}">
              <a16:creationId xmlns:a16="http://schemas.microsoft.com/office/drawing/2014/main" id="{00000000-0008-0000-0200-0000C2050000}"/>
            </a:ext>
          </a:extLst>
        </xdr:cNvPr>
        <xdr:cNvSpPr/>
      </xdr:nvSpPr>
      <xdr:spPr>
        <a:xfrm>
          <a:off x="2039040" y="7138080"/>
          <a:ext cx="360" cy="21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75" name="Text Box 2">
          <a:extLst>
            <a:ext uri="{FF2B5EF4-FFF2-40B4-BE49-F238E27FC236}">
              <a16:creationId xmlns:a16="http://schemas.microsoft.com/office/drawing/2014/main" id="{00000000-0008-0000-0200-0000C3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76" name="Text Box 2">
          <a:extLst>
            <a:ext uri="{FF2B5EF4-FFF2-40B4-BE49-F238E27FC236}">
              <a16:creationId xmlns:a16="http://schemas.microsoft.com/office/drawing/2014/main" id="{00000000-0008-0000-0200-0000C4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77" name="Text Box 2">
          <a:extLst>
            <a:ext uri="{FF2B5EF4-FFF2-40B4-BE49-F238E27FC236}">
              <a16:creationId xmlns:a16="http://schemas.microsoft.com/office/drawing/2014/main" id="{00000000-0008-0000-0200-0000C5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78" name="Text Box 2">
          <a:extLst>
            <a:ext uri="{FF2B5EF4-FFF2-40B4-BE49-F238E27FC236}">
              <a16:creationId xmlns:a16="http://schemas.microsoft.com/office/drawing/2014/main" id="{00000000-0008-0000-0200-0000C6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79" name="Text Box 2">
          <a:extLst>
            <a:ext uri="{FF2B5EF4-FFF2-40B4-BE49-F238E27FC236}">
              <a16:creationId xmlns:a16="http://schemas.microsoft.com/office/drawing/2014/main" id="{00000000-0008-0000-0200-0000C7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80" name="Text Box 2">
          <a:extLst>
            <a:ext uri="{FF2B5EF4-FFF2-40B4-BE49-F238E27FC236}">
              <a16:creationId xmlns:a16="http://schemas.microsoft.com/office/drawing/2014/main" id="{00000000-0008-0000-0200-0000C8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81" name="Text Box 2">
          <a:extLst>
            <a:ext uri="{FF2B5EF4-FFF2-40B4-BE49-F238E27FC236}">
              <a16:creationId xmlns:a16="http://schemas.microsoft.com/office/drawing/2014/main" id="{00000000-0008-0000-0200-0000C9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82" name="Text Box 2">
          <a:extLst>
            <a:ext uri="{FF2B5EF4-FFF2-40B4-BE49-F238E27FC236}">
              <a16:creationId xmlns:a16="http://schemas.microsoft.com/office/drawing/2014/main" id="{00000000-0008-0000-0200-0000CA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83" name="Text Box 2">
          <a:extLst>
            <a:ext uri="{FF2B5EF4-FFF2-40B4-BE49-F238E27FC236}">
              <a16:creationId xmlns:a16="http://schemas.microsoft.com/office/drawing/2014/main" id="{00000000-0008-0000-0200-0000CB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84" name="Text Box 2">
          <a:extLst>
            <a:ext uri="{FF2B5EF4-FFF2-40B4-BE49-F238E27FC236}">
              <a16:creationId xmlns:a16="http://schemas.microsoft.com/office/drawing/2014/main" id="{00000000-0008-0000-0200-0000CC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85" name="Text Box 2">
          <a:extLst>
            <a:ext uri="{FF2B5EF4-FFF2-40B4-BE49-F238E27FC236}">
              <a16:creationId xmlns:a16="http://schemas.microsoft.com/office/drawing/2014/main" id="{00000000-0008-0000-0200-0000CD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86" name="Text Box 2">
          <a:extLst>
            <a:ext uri="{FF2B5EF4-FFF2-40B4-BE49-F238E27FC236}">
              <a16:creationId xmlns:a16="http://schemas.microsoft.com/office/drawing/2014/main" id="{00000000-0008-0000-0200-0000CE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87" name="Text Box 2">
          <a:extLst>
            <a:ext uri="{FF2B5EF4-FFF2-40B4-BE49-F238E27FC236}">
              <a16:creationId xmlns:a16="http://schemas.microsoft.com/office/drawing/2014/main" id="{00000000-0008-0000-0200-0000CF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88" name="Text Box 2">
          <a:extLst>
            <a:ext uri="{FF2B5EF4-FFF2-40B4-BE49-F238E27FC236}">
              <a16:creationId xmlns:a16="http://schemas.microsoft.com/office/drawing/2014/main" id="{00000000-0008-0000-0200-0000D0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89" name="Text Box 2">
          <a:extLst>
            <a:ext uri="{FF2B5EF4-FFF2-40B4-BE49-F238E27FC236}">
              <a16:creationId xmlns:a16="http://schemas.microsoft.com/office/drawing/2014/main" id="{00000000-0008-0000-0200-0000D1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90" name="Text Box 2">
          <a:extLst>
            <a:ext uri="{FF2B5EF4-FFF2-40B4-BE49-F238E27FC236}">
              <a16:creationId xmlns:a16="http://schemas.microsoft.com/office/drawing/2014/main" id="{00000000-0008-0000-0200-0000D2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91" name="Text Box 2">
          <a:extLst>
            <a:ext uri="{FF2B5EF4-FFF2-40B4-BE49-F238E27FC236}">
              <a16:creationId xmlns:a16="http://schemas.microsoft.com/office/drawing/2014/main" id="{00000000-0008-0000-0200-0000D3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92" name="Text Box 2">
          <a:extLst>
            <a:ext uri="{FF2B5EF4-FFF2-40B4-BE49-F238E27FC236}">
              <a16:creationId xmlns:a16="http://schemas.microsoft.com/office/drawing/2014/main" id="{00000000-0008-0000-0200-0000D4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93" name="Text Box 2">
          <a:extLst>
            <a:ext uri="{FF2B5EF4-FFF2-40B4-BE49-F238E27FC236}">
              <a16:creationId xmlns:a16="http://schemas.microsoft.com/office/drawing/2014/main" id="{00000000-0008-0000-0200-0000D5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94" name="Text Box 2">
          <a:extLst>
            <a:ext uri="{FF2B5EF4-FFF2-40B4-BE49-F238E27FC236}">
              <a16:creationId xmlns:a16="http://schemas.microsoft.com/office/drawing/2014/main" id="{00000000-0008-0000-0200-0000D6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95" name="Text Box 2">
          <a:extLst>
            <a:ext uri="{FF2B5EF4-FFF2-40B4-BE49-F238E27FC236}">
              <a16:creationId xmlns:a16="http://schemas.microsoft.com/office/drawing/2014/main" id="{00000000-0008-0000-0200-0000D7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96" name="Text Box 2">
          <a:extLst>
            <a:ext uri="{FF2B5EF4-FFF2-40B4-BE49-F238E27FC236}">
              <a16:creationId xmlns:a16="http://schemas.microsoft.com/office/drawing/2014/main" id="{00000000-0008-0000-0200-0000D8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97" name="Text Box 2">
          <a:extLst>
            <a:ext uri="{FF2B5EF4-FFF2-40B4-BE49-F238E27FC236}">
              <a16:creationId xmlns:a16="http://schemas.microsoft.com/office/drawing/2014/main" id="{00000000-0008-0000-0200-0000D9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54</xdr:row>
      <xdr:rowOff>0</xdr:rowOff>
    </xdr:from>
    <xdr:to>
      <xdr:col>2</xdr:col>
      <xdr:colOff>810000</xdr:colOff>
      <xdr:row>54</xdr:row>
      <xdr:rowOff>199800</xdr:rowOff>
    </xdr:to>
    <xdr:sp macro="" textlink="">
      <xdr:nvSpPr>
        <xdr:cNvPr id="1498" name="Text Box 2">
          <a:extLst>
            <a:ext uri="{FF2B5EF4-FFF2-40B4-BE49-F238E27FC236}">
              <a16:creationId xmlns:a16="http://schemas.microsoft.com/office/drawing/2014/main" id="{00000000-0008-0000-0200-0000DA050000}"/>
            </a:ext>
          </a:extLst>
        </xdr:cNvPr>
        <xdr:cNvSpPr/>
      </xdr:nvSpPr>
      <xdr:spPr>
        <a:xfrm>
          <a:off x="2039040" y="15276240"/>
          <a:ext cx="360" cy="19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4</xdr:col>
      <xdr:colOff>257040</xdr:colOff>
      <xdr:row>50</xdr:row>
      <xdr:rowOff>0</xdr:rowOff>
    </xdr:from>
    <xdr:to>
      <xdr:col>4</xdr:col>
      <xdr:colOff>257400</xdr:colOff>
      <xdr:row>52</xdr:row>
      <xdr:rowOff>122400</xdr:rowOff>
    </xdr:to>
    <xdr:sp macro="" textlink="">
      <xdr:nvSpPr>
        <xdr:cNvPr id="1499" name="Text Box 2">
          <a:extLst>
            <a:ext uri="{FF2B5EF4-FFF2-40B4-BE49-F238E27FC236}">
              <a16:creationId xmlns:a16="http://schemas.microsoft.com/office/drawing/2014/main" id="{00000000-0008-0000-0200-0000DB050000}"/>
            </a:ext>
          </a:extLst>
        </xdr:cNvPr>
        <xdr:cNvSpPr/>
      </xdr:nvSpPr>
      <xdr:spPr>
        <a:xfrm>
          <a:off x="5326200" y="14276880"/>
          <a:ext cx="360" cy="7711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4</xdr:col>
      <xdr:colOff>171360</xdr:colOff>
      <xdr:row>15</xdr:row>
      <xdr:rowOff>0</xdr:rowOff>
    </xdr:from>
    <xdr:to>
      <xdr:col>4</xdr:col>
      <xdr:colOff>171720</xdr:colOff>
      <xdr:row>16</xdr:row>
      <xdr:rowOff>104400</xdr:rowOff>
    </xdr:to>
    <xdr:sp macro="" textlink="">
      <xdr:nvSpPr>
        <xdr:cNvPr id="1501" name="Text Box 2">
          <a:extLst>
            <a:ext uri="{FF2B5EF4-FFF2-40B4-BE49-F238E27FC236}">
              <a16:creationId xmlns:a16="http://schemas.microsoft.com/office/drawing/2014/main" id="{00000000-0008-0000-0200-0000DD050000}"/>
            </a:ext>
          </a:extLst>
        </xdr:cNvPr>
        <xdr:cNvSpPr/>
      </xdr:nvSpPr>
      <xdr:spPr>
        <a:xfrm>
          <a:off x="5240520" y="3933720"/>
          <a:ext cx="360" cy="2761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02" name="Text Box 2">
          <a:extLst>
            <a:ext uri="{FF2B5EF4-FFF2-40B4-BE49-F238E27FC236}">
              <a16:creationId xmlns:a16="http://schemas.microsoft.com/office/drawing/2014/main" id="{00000000-0008-0000-0200-0000DE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03" name="Text Box 2">
          <a:extLst>
            <a:ext uri="{FF2B5EF4-FFF2-40B4-BE49-F238E27FC236}">
              <a16:creationId xmlns:a16="http://schemas.microsoft.com/office/drawing/2014/main" id="{00000000-0008-0000-0200-0000DF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04" name="Text Box 2">
          <a:extLst>
            <a:ext uri="{FF2B5EF4-FFF2-40B4-BE49-F238E27FC236}">
              <a16:creationId xmlns:a16="http://schemas.microsoft.com/office/drawing/2014/main" id="{00000000-0008-0000-0200-0000E0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05" name="Text Box 2">
          <a:extLst>
            <a:ext uri="{FF2B5EF4-FFF2-40B4-BE49-F238E27FC236}">
              <a16:creationId xmlns:a16="http://schemas.microsoft.com/office/drawing/2014/main" id="{00000000-0008-0000-0200-0000E1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06" name="Text Box 2">
          <a:extLst>
            <a:ext uri="{FF2B5EF4-FFF2-40B4-BE49-F238E27FC236}">
              <a16:creationId xmlns:a16="http://schemas.microsoft.com/office/drawing/2014/main" id="{00000000-0008-0000-0200-0000E2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07" name="Text Box 2">
          <a:extLst>
            <a:ext uri="{FF2B5EF4-FFF2-40B4-BE49-F238E27FC236}">
              <a16:creationId xmlns:a16="http://schemas.microsoft.com/office/drawing/2014/main" id="{00000000-0008-0000-0200-0000E3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08" name="Text Box 2">
          <a:extLst>
            <a:ext uri="{FF2B5EF4-FFF2-40B4-BE49-F238E27FC236}">
              <a16:creationId xmlns:a16="http://schemas.microsoft.com/office/drawing/2014/main" id="{00000000-0008-0000-0200-0000E4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09" name="Text Box 2">
          <a:extLst>
            <a:ext uri="{FF2B5EF4-FFF2-40B4-BE49-F238E27FC236}">
              <a16:creationId xmlns:a16="http://schemas.microsoft.com/office/drawing/2014/main" id="{00000000-0008-0000-0200-0000E5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10" name="Text Box 2">
          <a:extLst>
            <a:ext uri="{FF2B5EF4-FFF2-40B4-BE49-F238E27FC236}">
              <a16:creationId xmlns:a16="http://schemas.microsoft.com/office/drawing/2014/main" id="{00000000-0008-0000-0200-0000E6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11" name="Text Box 2">
          <a:extLst>
            <a:ext uri="{FF2B5EF4-FFF2-40B4-BE49-F238E27FC236}">
              <a16:creationId xmlns:a16="http://schemas.microsoft.com/office/drawing/2014/main" id="{00000000-0008-0000-0200-0000E7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12" name="Text Box 2">
          <a:extLst>
            <a:ext uri="{FF2B5EF4-FFF2-40B4-BE49-F238E27FC236}">
              <a16:creationId xmlns:a16="http://schemas.microsoft.com/office/drawing/2014/main" id="{00000000-0008-0000-0200-0000E8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13" name="Text Box 2">
          <a:extLst>
            <a:ext uri="{FF2B5EF4-FFF2-40B4-BE49-F238E27FC236}">
              <a16:creationId xmlns:a16="http://schemas.microsoft.com/office/drawing/2014/main" id="{00000000-0008-0000-0200-0000E9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14" name="Text Box 2">
          <a:extLst>
            <a:ext uri="{FF2B5EF4-FFF2-40B4-BE49-F238E27FC236}">
              <a16:creationId xmlns:a16="http://schemas.microsoft.com/office/drawing/2014/main" id="{00000000-0008-0000-0200-0000EA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15" name="Text Box 2">
          <a:extLst>
            <a:ext uri="{FF2B5EF4-FFF2-40B4-BE49-F238E27FC236}">
              <a16:creationId xmlns:a16="http://schemas.microsoft.com/office/drawing/2014/main" id="{00000000-0008-0000-0200-0000EB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16" name="Text Box 2">
          <a:extLst>
            <a:ext uri="{FF2B5EF4-FFF2-40B4-BE49-F238E27FC236}">
              <a16:creationId xmlns:a16="http://schemas.microsoft.com/office/drawing/2014/main" id="{00000000-0008-0000-0200-0000EC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17" name="Text Box 2">
          <a:extLst>
            <a:ext uri="{FF2B5EF4-FFF2-40B4-BE49-F238E27FC236}">
              <a16:creationId xmlns:a16="http://schemas.microsoft.com/office/drawing/2014/main" id="{00000000-0008-0000-0200-0000ED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18" name="Text Box 2">
          <a:extLst>
            <a:ext uri="{FF2B5EF4-FFF2-40B4-BE49-F238E27FC236}">
              <a16:creationId xmlns:a16="http://schemas.microsoft.com/office/drawing/2014/main" id="{00000000-0008-0000-0200-0000EE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19" name="Text Box 2">
          <a:extLst>
            <a:ext uri="{FF2B5EF4-FFF2-40B4-BE49-F238E27FC236}">
              <a16:creationId xmlns:a16="http://schemas.microsoft.com/office/drawing/2014/main" id="{00000000-0008-0000-0200-0000EF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20" name="Text Box 2">
          <a:extLst>
            <a:ext uri="{FF2B5EF4-FFF2-40B4-BE49-F238E27FC236}">
              <a16:creationId xmlns:a16="http://schemas.microsoft.com/office/drawing/2014/main" id="{00000000-0008-0000-0200-0000F0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521" name="Text Box 2">
          <a:extLst>
            <a:ext uri="{FF2B5EF4-FFF2-40B4-BE49-F238E27FC236}">
              <a16:creationId xmlns:a16="http://schemas.microsoft.com/office/drawing/2014/main" id="{00000000-0008-0000-0200-0000F105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22" name="Text Box 2">
          <a:extLst>
            <a:ext uri="{FF2B5EF4-FFF2-40B4-BE49-F238E27FC236}">
              <a16:creationId xmlns:a16="http://schemas.microsoft.com/office/drawing/2014/main" id="{00000000-0008-0000-0200-0000F205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23" name="Text Box 2">
          <a:extLst>
            <a:ext uri="{FF2B5EF4-FFF2-40B4-BE49-F238E27FC236}">
              <a16:creationId xmlns:a16="http://schemas.microsoft.com/office/drawing/2014/main" id="{00000000-0008-0000-0200-0000F305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24" name="Text Box 2">
          <a:extLst>
            <a:ext uri="{FF2B5EF4-FFF2-40B4-BE49-F238E27FC236}">
              <a16:creationId xmlns:a16="http://schemas.microsoft.com/office/drawing/2014/main" id="{00000000-0008-0000-0200-0000F405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25" name="Text Box 2">
          <a:extLst>
            <a:ext uri="{FF2B5EF4-FFF2-40B4-BE49-F238E27FC236}">
              <a16:creationId xmlns:a16="http://schemas.microsoft.com/office/drawing/2014/main" id="{00000000-0008-0000-0200-0000F505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26" name="Text Box 2">
          <a:extLst>
            <a:ext uri="{FF2B5EF4-FFF2-40B4-BE49-F238E27FC236}">
              <a16:creationId xmlns:a16="http://schemas.microsoft.com/office/drawing/2014/main" id="{00000000-0008-0000-0200-0000F605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27" name="Text Box 2">
          <a:extLst>
            <a:ext uri="{FF2B5EF4-FFF2-40B4-BE49-F238E27FC236}">
              <a16:creationId xmlns:a16="http://schemas.microsoft.com/office/drawing/2014/main" id="{00000000-0008-0000-0200-0000F705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28" name="Text Box 2">
          <a:extLst>
            <a:ext uri="{FF2B5EF4-FFF2-40B4-BE49-F238E27FC236}">
              <a16:creationId xmlns:a16="http://schemas.microsoft.com/office/drawing/2014/main" id="{00000000-0008-0000-0200-0000F805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29" name="Text Box 2">
          <a:extLst>
            <a:ext uri="{FF2B5EF4-FFF2-40B4-BE49-F238E27FC236}">
              <a16:creationId xmlns:a16="http://schemas.microsoft.com/office/drawing/2014/main" id="{00000000-0008-0000-0200-0000F905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30" name="Text Box 2">
          <a:extLst>
            <a:ext uri="{FF2B5EF4-FFF2-40B4-BE49-F238E27FC236}">
              <a16:creationId xmlns:a16="http://schemas.microsoft.com/office/drawing/2014/main" id="{00000000-0008-0000-0200-0000FA05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31" name="Text Box 2">
          <a:extLst>
            <a:ext uri="{FF2B5EF4-FFF2-40B4-BE49-F238E27FC236}">
              <a16:creationId xmlns:a16="http://schemas.microsoft.com/office/drawing/2014/main" id="{00000000-0008-0000-0200-0000FB05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32" name="Text Box 2">
          <a:extLst>
            <a:ext uri="{FF2B5EF4-FFF2-40B4-BE49-F238E27FC236}">
              <a16:creationId xmlns:a16="http://schemas.microsoft.com/office/drawing/2014/main" id="{00000000-0008-0000-0200-0000FC05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33" name="Text Box 2">
          <a:extLst>
            <a:ext uri="{FF2B5EF4-FFF2-40B4-BE49-F238E27FC236}">
              <a16:creationId xmlns:a16="http://schemas.microsoft.com/office/drawing/2014/main" id="{00000000-0008-0000-0200-0000FD05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34" name="Text Box 2">
          <a:extLst>
            <a:ext uri="{FF2B5EF4-FFF2-40B4-BE49-F238E27FC236}">
              <a16:creationId xmlns:a16="http://schemas.microsoft.com/office/drawing/2014/main" id="{00000000-0008-0000-0200-0000FE05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35" name="Text Box 2">
          <a:extLst>
            <a:ext uri="{FF2B5EF4-FFF2-40B4-BE49-F238E27FC236}">
              <a16:creationId xmlns:a16="http://schemas.microsoft.com/office/drawing/2014/main" id="{00000000-0008-0000-0200-0000FF05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36" name="Text Box 2">
          <a:extLst>
            <a:ext uri="{FF2B5EF4-FFF2-40B4-BE49-F238E27FC236}">
              <a16:creationId xmlns:a16="http://schemas.microsoft.com/office/drawing/2014/main" id="{00000000-0008-0000-0200-00000006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37" name="Text Box 2">
          <a:extLst>
            <a:ext uri="{FF2B5EF4-FFF2-40B4-BE49-F238E27FC236}">
              <a16:creationId xmlns:a16="http://schemas.microsoft.com/office/drawing/2014/main" id="{00000000-0008-0000-0200-00000106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38" name="Text Box 2">
          <a:extLst>
            <a:ext uri="{FF2B5EF4-FFF2-40B4-BE49-F238E27FC236}">
              <a16:creationId xmlns:a16="http://schemas.microsoft.com/office/drawing/2014/main" id="{00000000-0008-0000-0200-00000206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39" name="Text Box 2">
          <a:extLst>
            <a:ext uri="{FF2B5EF4-FFF2-40B4-BE49-F238E27FC236}">
              <a16:creationId xmlns:a16="http://schemas.microsoft.com/office/drawing/2014/main" id="{00000000-0008-0000-0200-00000306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40" name="Text Box 2">
          <a:extLst>
            <a:ext uri="{FF2B5EF4-FFF2-40B4-BE49-F238E27FC236}">
              <a16:creationId xmlns:a16="http://schemas.microsoft.com/office/drawing/2014/main" id="{00000000-0008-0000-0200-00000406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56880</xdr:rowOff>
    </xdr:to>
    <xdr:sp macro="" textlink="">
      <xdr:nvSpPr>
        <xdr:cNvPr id="1541" name="Text Box 2">
          <a:extLst>
            <a:ext uri="{FF2B5EF4-FFF2-40B4-BE49-F238E27FC236}">
              <a16:creationId xmlns:a16="http://schemas.microsoft.com/office/drawing/2014/main" id="{00000000-0008-0000-0200-000005060000}"/>
            </a:ext>
          </a:extLst>
        </xdr:cNvPr>
        <xdr:cNvSpPr/>
      </xdr:nvSpPr>
      <xdr:spPr>
        <a:xfrm>
          <a:off x="2039040" y="3933720"/>
          <a:ext cx="3077280" cy="118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42" name="Text Box 2">
          <a:extLst>
            <a:ext uri="{FF2B5EF4-FFF2-40B4-BE49-F238E27FC236}">
              <a16:creationId xmlns:a16="http://schemas.microsoft.com/office/drawing/2014/main" id="{00000000-0008-0000-0200-000006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43" name="Text Box 2">
          <a:extLst>
            <a:ext uri="{FF2B5EF4-FFF2-40B4-BE49-F238E27FC236}">
              <a16:creationId xmlns:a16="http://schemas.microsoft.com/office/drawing/2014/main" id="{00000000-0008-0000-0200-000007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44" name="Text Box 2">
          <a:extLst>
            <a:ext uri="{FF2B5EF4-FFF2-40B4-BE49-F238E27FC236}">
              <a16:creationId xmlns:a16="http://schemas.microsoft.com/office/drawing/2014/main" id="{00000000-0008-0000-0200-000008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45" name="Text Box 2">
          <a:extLst>
            <a:ext uri="{FF2B5EF4-FFF2-40B4-BE49-F238E27FC236}">
              <a16:creationId xmlns:a16="http://schemas.microsoft.com/office/drawing/2014/main" id="{00000000-0008-0000-0200-000009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46" name="Text Box 2">
          <a:extLst>
            <a:ext uri="{FF2B5EF4-FFF2-40B4-BE49-F238E27FC236}">
              <a16:creationId xmlns:a16="http://schemas.microsoft.com/office/drawing/2014/main" id="{00000000-0008-0000-0200-00000A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47" name="Text Box 2">
          <a:extLst>
            <a:ext uri="{FF2B5EF4-FFF2-40B4-BE49-F238E27FC236}">
              <a16:creationId xmlns:a16="http://schemas.microsoft.com/office/drawing/2014/main" id="{00000000-0008-0000-0200-00000B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48" name="Text Box 2">
          <a:extLst>
            <a:ext uri="{FF2B5EF4-FFF2-40B4-BE49-F238E27FC236}">
              <a16:creationId xmlns:a16="http://schemas.microsoft.com/office/drawing/2014/main" id="{00000000-0008-0000-0200-00000C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49" name="Text Box 2">
          <a:extLst>
            <a:ext uri="{FF2B5EF4-FFF2-40B4-BE49-F238E27FC236}">
              <a16:creationId xmlns:a16="http://schemas.microsoft.com/office/drawing/2014/main" id="{00000000-0008-0000-0200-00000D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50" name="Text Box 2">
          <a:extLst>
            <a:ext uri="{FF2B5EF4-FFF2-40B4-BE49-F238E27FC236}">
              <a16:creationId xmlns:a16="http://schemas.microsoft.com/office/drawing/2014/main" id="{00000000-0008-0000-0200-00000E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51" name="Text Box 2">
          <a:extLst>
            <a:ext uri="{FF2B5EF4-FFF2-40B4-BE49-F238E27FC236}">
              <a16:creationId xmlns:a16="http://schemas.microsoft.com/office/drawing/2014/main" id="{00000000-0008-0000-0200-00000F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52" name="Text Box 2">
          <a:extLst>
            <a:ext uri="{FF2B5EF4-FFF2-40B4-BE49-F238E27FC236}">
              <a16:creationId xmlns:a16="http://schemas.microsoft.com/office/drawing/2014/main" id="{00000000-0008-0000-0200-000010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53" name="Text Box 2">
          <a:extLst>
            <a:ext uri="{FF2B5EF4-FFF2-40B4-BE49-F238E27FC236}">
              <a16:creationId xmlns:a16="http://schemas.microsoft.com/office/drawing/2014/main" id="{00000000-0008-0000-0200-000011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54" name="Text Box 2">
          <a:extLst>
            <a:ext uri="{FF2B5EF4-FFF2-40B4-BE49-F238E27FC236}">
              <a16:creationId xmlns:a16="http://schemas.microsoft.com/office/drawing/2014/main" id="{00000000-0008-0000-0200-000012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55" name="Text Box 2">
          <a:extLst>
            <a:ext uri="{FF2B5EF4-FFF2-40B4-BE49-F238E27FC236}">
              <a16:creationId xmlns:a16="http://schemas.microsoft.com/office/drawing/2014/main" id="{00000000-0008-0000-0200-000013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56" name="Text Box 2">
          <a:extLst>
            <a:ext uri="{FF2B5EF4-FFF2-40B4-BE49-F238E27FC236}">
              <a16:creationId xmlns:a16="http://schemas.microsoft.com/office/drawing/2014/main" id="{00000000-0008-0000-0200-000014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57" name="Text Box 2">
          <a:extLst>
            <a:ext uri="{FF2B5EF4-FFF2-40B4-BE49-F238E27FC236}">
              <a16:creationId xmlns:a16="http://schemas.microsoft.com/office/drawing/2014/main" id="{00000000-0008-0000-0200-000015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58" name="Text Box 2">
          <a:extLst>
            <a:ext uri="{FF2B5EF4-FFF2-40B4-BE49-F238E27FC236}">
              <a16:creationId xmlns:a16="http://schemas.microsoft.com/office/drawing/2014/main" id="{00000000-0008-0000-0200-000016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59" name="Text Box 2">
          <a:extLst>
            <a:ext uri="{FF2B5EF4-FFF2-40B4-BE49-F238E27FC236}">
              <a16:creationId xmlns:a16="http://schemas.microsoft.com/office/drawing/2014/main" id="{00000000-0008-0000-0200-000017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60" name="Text Box 2">
          <a:extLst>
            <a:ext uri="{FF2B5EF4-FFF2-40B4-BE49-F238E27FC236}">
              <a16:creationId xmlns:a16="http://schemas.microsoft.com/office/drawing/2014/main" id="{00000000-0008-0000-0200-000018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61" name="Text Box 2">
          <a:extLst>
            <a:ext uri="{FF2B5EF4-FFF2-40B4-BE49-F238E27FC236}">
              <a16:creationId xmlns:a16="http://schemas.microsoft.com/office/drawing/2014/main" id="{00000000-0008-0000-0200-000019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62" name="Text Box 2">
          <a:extLst>
            <a:ext uri="{FF2B5EF4-FFF2-40B4-BE49-F238E27FC236}">
              <a16:creationId xmlns:a16="http://schemas.microsoft.com/office/drawing/2014/main" id="{00000000-0008-0000-0200-00001A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63" name="Text Box 2">
          <a:extLst>
            <a:ext uri="{FF2B5EF4-FFF2-40B4-BE49-F238E27FC236}">
              <a16:creationId xmlns:a16="http://schemas.microsoft.com/office/drawing/2014/main" id="{00000000-0008-0000-0200-00001B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64" name="Text Box 2">
          <a:extLst>
            <a:ext uri="{FF2B5EF4-FFF2-40B4-BE49-F238E27FC236}">
              <a16:creationId xmlns:a16="http://schemas.microsoft.com/office/drawing/2014/main" id="{00000000-0008-0000-0200-00001C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65" name="Text Box 2">
          <a:extLst>
            <a:ext uri="{FF2B5EF4-FFF2-40B4-BE49-F238E27FC236}">
              <a16:creationId xmlns:a16="http://schemas.microsoft.com/office/drawing/2014/main" id="{00000000-0008-0000-0200-00001D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66" name="Text Box 2">
          <a:extLst>
            <a:ext uri="{FF2B5EF4-FFF2-40B4-BE49-F238E27FC236}">
              <a16:creationId xmlns:a16="http://schemas.microsoft.com/office/drawing/2014/main" id="{00000000-0008-0000-0200-00001E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67" name="Text Box 2">
          <a:extLst>
            <a:ext uri="{FF2B5EF4-FFF2-40B4-BE49-F238E27FC236}">
              <a16:creationId xmlns:a16="http://schemas.microsoft.com/office/drawing/2014/main" id="{00000000-0008-0000-0200-00001F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68" name="Text Box 2">
          <a:extLst>
            <a:ext uri="{FF2B5EF4-FFF2-40B4-BE49-F238E27FC236}">
              <a16:creationId xmlns:a16="http://schemas.microsoft.com/office/drawing/2014/main" id="{00000000-0008-0000-0200-000020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69" name="Text Box 2">
          <a:extLst>
            <a:ext uri="{FF2B5EF4-FFF2-40B4-BE49-F238E27FC236}">
              <a16:creationId xmlns:a16="http://schemas.microsoft.com/office/drawing/2014/main" id="{00000000-0008-0000-0200-000021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70" name="Text Box 2">
          <a:extLst>
            <a:ext uri="{FF2B5EF4-FFF2-40B4-BE49-F238E27FC236}">
              <a16:creationId xmlns:a16="http://schemas.microsoft.com/office/drawing/2014/main" id="{00000000-0008-0000-0200-000022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71" name="Text Box 2">
          <a:extLst>
            <a:ext uri="{FF2B5EF4-FFF2-40B4-BE49-F238E27FC236}">
              <a16:creationId xmlns:a16="http://schemas.microsoft.com/office/drawing/2014/main" id="{00000000-0008-0000-0200-000023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72" name="Text Box 2">
          <a:extLst>
            <a:ext uri="{FF2B5EF4-FFF2-40B4-BE49-F238E27FC236}">
              <a16:creationId xmlns:a16="http://schemas.microsoft.com/office/drawing/2014/main" id="{00000000-0008-0000-0200-000024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73" name="Text Box 2">
          <a:extLst>
            <a:ext uri="{FF2B5EF4-FFF2-40B4-BE49-F238E27FC236}">
              <a16:creationId xmlns:a16="http://schemas.microsoft.com/office/drawing/2014/main" id="{00000000-0008-0000-0200-000025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74" name="Text Box 2">
          <a:extLst>
            <a:ext uri="{FF2B5EF4-FFF2-40B4-BE49-F238E27FC236}">
              <a16:creationId xmlns:a16="http://schemas.microsoft.com/office/drawing/2014/main" id="{00000000-0008-0000-0200-000026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75" name="Text Box 2">
          <a:extLst>
            <a:ext uri="{FF2B5EF4-FFF2-40B4-BE49-F238E27FC236}">
              <a16:creationId xmlns:a16="http://schemas.microsoft.com/office/drawing/2014/main" id="{00000000-0008-0000-0200-000027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76" name="Text Box 2">
          <a:extLst>
            <a:ext uri="{FF2B5EF4-FFF2-40B4-BE49-F238E27FC236}">
              <a16:creationId xmlns:a16="http://schemas.microsoft.com/office/drawing/2014/main" id="{00000000-0008-0000-0200-000028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77" name="Text Box 2">
          <a:extLst>
            <a:ext uri="{FF2B5EF4-FFF2-40B4-BE49-F238E27FC236}">
              <a16:creationId xmlns:a16="http://schemas.microsoft.com/office/drawing/2014/main" id="{00000000-0008-0000-0200-000029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78" name="Text Box 2">
          <a:extLst>
            <a:ext uri="{FF2B5EF4-FFF2-40B4-BE49-F238E27FC236}">
              <a16:creationId xmlns:a16="http://schemas.microsoft.com/office/drawing/2014/main" id="{00000000-0008-0000-0200-00002A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79" name="Text Box 2">
          <a:extLst>
            <a:ext uri="{FF2B5EF4-FFF2-40B4-BE49-F238E27FC236}">
              <a16:creationId xmlns:a16="http://schemas.microsoft.com/office/drawing/2014/main" id="{00000000-0008-0000-0200-00002B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80" name="Text Box 2">
          <a:extLst>
            <a:ext uri="{FF2B5EF4-FFF2-40B4-BE49-F238E27FC236}">
              <a16:creationId xmlns:a16="http://schemas.microsoft.com/office/drawing/2014/main" id="{00000000-0008-0000-0200-00002C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81" name="Text Box 2">
          <a:extLst>
            <a:ext uri="{FF2B5EF4-FFF2-40B4-BE49-F238E27FC236}">
              <a16:creationId xmlns:a16="http://schemas.microsoft.com/office/drawing/2014/main" id="{00000000-0008-0000-0200-00002D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82" name="Text Box 2">
          <a:extLst>
            <a:ext uri="{FF2B5EF4-FFF2-40B4-BE49-F238E27FC236}">
              <a16:creationId xmlns:a16="http://schemas.microsoft.com/office/drawing/2014/main" id="{00000000-0008-0000-0200-00002E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83" name="Text Box 2">
          <a:extLst>
            <a:ext uri="{FF2B5EF4-FFF2-40B4-BE49-F238E27FC236}">
              <a16:creationId xmlns:a16="http://schemas.microsoft.com/office/drawing/2014/main" id="{00000000-0008-0000-0200-00002F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84" name="Text Box 2">
          <a:extLst>
            <a:ext uri="{FF2B5EF4-FFF2-40B4-BE49-F238E27FC236}">
              <a16:creationId xmlns:a16="http://schemas.microsoft.com/office/drawing/2014/main" id="{00000000-0008-0000-0200-000030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85" name="Text Box 2">
          <a:extLst>
            <a:ext uri="{FF2B5EF4-FFF2-40B4-BE49-F238E27FC236}">
              <a16:creationId xmlns:a16="http://schemas.microsoft.com/office/drawing/2014/main" id="{00000000-0008-0000-0200-000031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86" name="Text Box 2">
          <a:extLst>
            <a:ext uri="{FF2B5EF4-FFF2-40B4-BE49-F238E27FC236}">
              <a16:creationId xmlns:a16="http://schemas.microsoft.com/office/drawing/2014/main" id="{00000000-0008-0000-0200-000032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87" name="Text Box 2">
          <a:extLst>
            <a:ext uri="{FF2B5EF4-FFF2-40B4-BE49-F238E27FC236}">
              <a16:creationId xmlns:a16="http://schemas.microsoft.com/office/drawing/2014/main" id="{00000000-0008-0000-0200-000033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88" name="Text Box 2">
          <a:extLst>
            <a:ext uri="{FF2B5EF4-FFF2-40B4-BE49-F238E27FC236}">
              <a16:creationId xmlns:a16="http://schemas.microsoft.com/office/drawing/2014/main" id="{00000000-0008-0000-0200-000034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89" name="Text Box 2">
          <a:extLst>
            <a:ext uri="{FF2B5EF4-FFF2-40B4-BE49-F238E27FC236}">
              <a16:creationId xmlns:a16="http://schemas.microsoft.com/office/drawing/2014/main" id="{00000000-0008-0000-0200-000035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90" name="Text Box 2">
          <a:extLst>
            <a:ext uri="{FF2B5EF4-FFF2-40B4-BE49-F238E27FC236}">
              <a16:creationId xmlns:a16="http://schemas.microsoft.com/office/drawing/2014/main" id="{00000000-0008-0000-0200-000036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91" name="Text Box 2">
          <a:extLst>
            <a:ext uri="{FF2B5EF4-FFF2-40B4-BE49-F238E27FC236}">
              <a16:creationId xmlns:a16="http://schemas.microsoft.com/office/drawing/2014/main" id="{00000000-0008-0000-0200-000037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92" name="Text Box 2">
          <a:extLst>
            <a:ext uri="{FF2B5EF4-FFF2-40B4-BE49-F238E27FC236}">
              <a16:creationId xmlns:a16="http://schemas.microsoft.com/office/drawing/2014/main" id="{00000000-0008-0000-0200-000038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93" name="Text Box 2">
          <a:extLst>
            <a:ext uri="{FF2B5EF4-FFF2-40B4-BE49-F238E27FC236}">
              <a16:creationId xmlns:a16="http://schemas.microsoft.com/office/drawing/2014/main" id="{00000000-0008-0000-0200-000039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94" name="Text Box 2">
          <a:extLst>
            <a:ext uri="{FF2B5EF4-FFF2-40B4-BE49-F238E27FC236}">
              <a16:creationId xmlns:a16="http://schemas.microsoft.com/office/drawing/2014/main" id="{00000000-0008-0000-0200-00003A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95" name="Text Box 2">
          <a:extLst>
            <a:ext uri="{FF2B5EF4-FFF2-40B4-BE49-F238E27FC236}">
              <a16:creationId xmlns:a16="http://schemas.microsoft.com/office/drawing/2014/main" id="{00000000-0008-0000-0200-00003B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96" name="Text Box 2">
          <a:extLst>
            <a:ext uri="{FF2B5EF4-FFF2-40B4-BE49-F238E27FC236}">
              <a16:creationId xmlns:a16="http://schemas.microsoft.com/office/drawing/2014/main" id="{00000000-0008-0000-0200-00003C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97" name="Text Box 2">
          <a:extLst>
            <a:ext uri="{FF2B5EF4-FFF2-40B4-BE49-F238E27FC236}">
              <a16:creationId xmlns:a16="http://schemas.microsoft.com/office/drawing/2014/main" id="{00000000-0008-0000-0200-00003D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98" name="Text Box 2">
          <a:extLst>
            <a:ext uri="{FF2B5EF4-FFF2-40B4-BE49-F238E27FC236}">
              <a16:creationId xmlns:a16="http://schemas.microsoft.com/office/drawing/2014/main" id="{00000000-0008-0000-0200-00003E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599" name="Text Box 2">
          <a:extLst>
            <a:ext uri="{FF2B5EF4-FFF2-40B4-BE49-F238E27FC236}">
              <a16:creationId xmlns:a16="http://schemas.microsoft.com/office/drawing/2014/main" id="{00000000-0008-0000-0200-00003F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600" name="Text Box 2">
          <a:extLst>
            <a:ext uri="{FF2B5EF4-FFF2-40B4-BE49-F238E27FC236}">
              <a16:creationId xmlns:a16="http://schemas.microsoft.com/office/drawing/2014/main" id="{00000000-0008-0000-0200-000040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601" name="Text Box 2">
          <a:extLst>
            <a:ext uri="{FF2B5EF4-FFF2-40B4-BE49-F238E27FC236}">
              <a16:creationId xmlns:a16="http://schemas.microsoft.com/office/drawing/2014/main" id="{00000000-0008-0000-0200-000041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602" name="Text Box 2">
          <a:extLst>
            <a:ext uri="{FF2B5EF4-FFF2-40B4-BE49-F238E27FC236}">
              <a16:creationId xmlns:a16="http://schemas.microsoft.com/office/drawing/2014/main" id="{00000000-0008-0000-0200-000042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603" name="Text Box 2">
          <a:extLst>
            <a:ext uri="{FF2B5EF4-FFF2-40B4-BE49-F238E27FC236}">
              <a16:creationId xmlns:a16="http://schemas.microsoft.com/office/drawing/2014/main" id="{00000000-0008-0000-0200-000043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604" name="Text Box 2">
          <a:extLst>
            <a:ext uri="{FF2B5EF4-FFF2-40B4-BE49-F238E27FC236}">
              <a16:creationId xmlns:a16="http://schemas.microsoft.com/office/drawing/2014/main" id="{00000000-0008-0000-0200-000044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605" name="Text Box 2">
          <a:extLst>
            <a:ext uri="{FF2B5EF4-FFF2-40B4-BE49-F238E27FC236}">
              <a16:creationId xmlns:a16="http://schemas.microsoft.com/office/drawing/2014/main" id="{00000000-0008-0000-0200-000045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606" name="Text Box 2">
          <a:extLst>
            <a:ext uri="{FF2B5EF4-FFF2-40B4-BE49-F238E27FC236}">
              <a16:creationId xmlns:a16="http://schemas.microsoft.com/office/drawing/2014/main" id="{00000000-0008-0000-0200-000046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607" name="Text Box 2">
          <a:extLst>
            <a:ext uri="{FF2B5EF4-FFF2-40B4-BE49-F238E27FC236}">
              <a16:creationId xmlns:a16="http://schemas.microsoft.com/office/drawing/2014/main" id="{00000000-0008-0000-0200-000047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608" name="Text Box 2">
          <a:extLst>
            <a:ext uri="{FF2B5EF4-FFF2-40B4-BE49-F238E27FC236}">
              <a16:creationId xmlns:a16="http://schemas.microsoft.com/office/drawing/2014/main" id="{00000000-0008-0000-0200-000048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609" name="Text Box 2">
          <a:extLst>
            <a:ext uri="{FF2B5EF4-FFF2-40B4-BE49-F238E27FC236}">
              <a16:creationId xmlns:a16="http://schemas.microsoft.com/office/drawing/2014/main" id="{00000000-0008-0000-0200-000049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610" name="Text Box 2">
          <a:extLst>
            <a:ext uri="{FF2B5EF4-FFF2-40B4-BE49-F238E27FC236}">
              <a16:creationId xmlns:a16="http://schemas.microsoft.com/office/drawing/2014/main" id="{00000000-0008-0000-0200-00004A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304560</xdr:rowOff>
    </xdr:to>
    <xdr:sp macro="" textlink="">
      <xdr:nvSpPr>
        <xdr:cNvPr id="1611" name="Text Box 2">
          <a:extLst>
            <a:ext uri="{FF2B5EF4-FFF2-40B4-BE49-F238E27FC236}">
              <a16:creationId xmlns:a16="http://schemas.microsoft.com/office/drawing/2014/main" id="{00000000-0008-0000-0200-00004B060000}"/>
            </a:ext>
          </a:extLst>
        </xdr:cNvPr>
        <xdr:cNvSpPr/>
      </xdr:nvSpPr>
      <xdr:spPr>
        <a:xfrm>
          <a:off x="2039040" y="3933720"/>
          <a:ext cx="3077280" cy="10476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12" name="Text Box 2">
          <a:extLst>
            <a:ext uri="{FF2B5EF4-FFF2-40B4-BE49-F238E27FC236}">
              <a16:creationId xmlns:a16="http://schemas.microsoft.com/office/drawing/2014/main" id="{00000000-0008-0000-0200-00004C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13" name="Text Box 2">
          <a:extLst>
            <a:ext uri="{FF2B5EF4-FFF2-40B4-BE49-F238E27FC236}">
              <a16:creationId xmlns:a16="http://schemas.microsoft.com/office/drawing/2014/main" id="{00000000-0008-0000-0200-00004D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14" name="Text Box 2">
          <a:extLst>
            <a:ext uri="{FF2B5EF4-FFF2-40B4-BE49-F238E27FC236}">
              <a16:creationId xmlns:a16="http://schemas.microsoft.com/office/drawing/2014/main" id="{00000000-0008-0000-0200-00004E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15" name="Text Box 2">
          <a:extLst>
            <a:ext uri="{FF2B5EF4-FFF2-40B4-BE49-F238E27FC236}">
              <a16:creationId xmlns:a16="http://schemas.microsoft.com/office/drawing/2014/main" id="{00000000-0008-0000-0200-00004F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16" name="Text Box 2">
          <a:extLst>
            <a:ext uri="{FF2B5EF4-FFF2-40B4-BE49-F238E27FC236}">
              <a16:creationId xmlns:a16="http://schemas.microsoft.com/office/drawing/2014/main" id="{00000000-0008-0000-0200-000050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17" name="Text Box 2">
          <a:extLst>
            <a:ext uri="{FF2B5EF4-FFF2-40B4-BE49-F238E27FC236}">
              <a16:creationId xmlns:a16="http://schemas.microsoft.com/office/drawing/2014/main" id="{00000000-0008-0000-0200-000051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18" name="Text Box 2">
          <a:extLst>
            <a:ext uri="{FF2B5EF4-FFF2-40B4-BE49-F238E27FC236}">
              <a16:creationId xmlns:a16="http://schemas.microsoft.com/office/drawing/2014/main" id="{00000000-0008-0000-0200-000052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19" name="Text Box 2">
          <a:extLst>
            <a:ext uri="{FF2B5EF4-FFF2-40B4-BE49-F238E27FC236}">
              <a16:creationId xmlns:a16="http://schemas.microsoft.com/office/drawing/2014/main" id="{00000000-0008-0000-0200-000053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20" name="Text Box 2">
          <a:extLst>
            <a:ext uri="{FF2B5EF4-FFF2-40B4-BE49-F238E27FC236}">
              <a16:creationId xmlns:a16="http://schemas.microsoft.com/office/drawing/2014/main" id="{00000000-0008-0000-0200-000054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21" name="Text Box 2">
          <a:extLst>
            <a:ext uri="{FF2B5EF4-FFF2-40B4-BE49-F238E27FC236}">
              <a16:creationId xmlns:a16="http://schemas.microsoft.com/office/drawing/2014/main" id="{00000000-0008-0000-0200-000055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22" name="Text Box 2">
          <a:extLst>
            <a:ext uri="{FF2B5EF4-FFF2-40B4-BE49-F238E27FC236}">
              <a16:creationId xmlns:a16="http://schemas.microsoft.com/office/drawing/2014/main" id="{00000000-0008-0000-0200-000056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23" name="Text Box 2">
          <a:extLst>
            <a:ext uri="{FF2B5EF4-FFF2-40B4-BE49-F238E27FC236}">
              <a16:creationId xmlns:a16="http://schemas.microsoft.com/office/drawing/2014/main" id="{00000000-0008-0000-0200-000057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24" name="Text Box 2">
          <a:extLst>
            <a:ext uri="{FF2B5EF4-FFF2-40B4-BE49-F238E27FC236}">
              <a16:creationId xmlns:a16="http://schemas.microsoft.com/office/drawing/2014/main" id="{00000000-0008-0000-0200-000058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25" name="Text Box 2">
          <a:extLst>
            <a:ext uri="{FF2B5EF4-FFF2-40B4-BE49-F238E27FC236}">
              <a16:creationId xmlns:a16="http://schemas.microsoft.com/office/drawing/2014/main" id="{00000000-0008-0000-0200-000059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26" name="Text Box 2">
          <a:extLst>
            <a:ext uri="{FF2B5EF4-FFF2-40B4-BE49-F238E27FC236}">
              <a16:creationId xmlns:a16="http://schemas.microsoft.com/office/drawing/2014/main" id="{00000000-0008-0000-0200-00005A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27" name="Text Box 2">
          <a:extLst>
            <a:ext uri="{FF2B5EF4-FFF2-40B4-BE49-F238E27FC236}">
              <a16:creationId xmlns:a16="http://schemas.microsoft.com/office/drawing/2014/main" id="{00000000-0008-0000-0200-00005B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28" name="Text Box 2">
          <a:extLst>
            <a:ext uri="{FF2B5EF4-FFF2-40B4-BE49-F238E27FC236}">
              <a16:creationId xmlns:a16="http://schemas.microsoft.com/office/drawing/2014/main" id="{00000000-0008-0000-0200-00005C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29" name="Text Box 2">
          <a:extLst>
            <a:ext uri="{FF2B5EF4-FFF2-40B4-BE49-F238E27FC236}">
              <a16:creationId xmlns:a16="http://schemas.microsoft.com/office/drawing/2014/main" id="{00000000-0008-0000-0200-00005D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30" name="Text Box 2">
          <a:extLst>
            <a:ext uri="{FF2B5EF4-FFF2-40B4-BE49-F238E27FC236}">
              <a16:creationId xmlns:a16="http://schemas.microsoft.com/office/drawing/2014/main" id="{00000000-0008-0000-0200-00005E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18</xdr:row>
      <xdr:rowOff>294840</xdr:rowOff>
    </xdr:to>
    <xdr:sp macro="" textlink="">
      <xdr:nvSpPr>
        <xdr:cNvPr id="1631" name="Text Box 2">
          <a:extLst>
            <a:ext uri="{FF2B5EF4-FFF2-40B4-BE49-F238E27FC236}">
              <a16:creationId xmlns:a16="http://schemas.microsoft.com/office/drawing/2014/main" id="{00000000-0008-0000-0200-00005F060000}"/>
            </a:ext>
          </a:extLst>
        </xdr:cNvPr>
        <xdr:cNvSpPr/>
      </xdr:nvSpPr>
      <xdr:spPr>
        <a:xfrm>
          <a:off x="2039040" y="3933720"/>
          <a:ext cx="3077280" cy="1037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32" name="Text Box 2">
          <a:extLst>
            <a:ext uri="{FF2B5EF4-FFF2-40B4-BE49-F238E27FC236}">
              <a16:creationId xmlns:a16="http://schemas.microsoft.com/office/drawing/2014/main" id="{00000000-0008-0000-0200-000060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33" name="Text Box 2">
          <a:extLst>
            <a:ext uri="{FF2B5EF4-FFF2-40B4-BE49-F238E27FC236}">
              <a16:creationId xmlns:a16="http://schemas.microsoft.com/office/drawing/2014/main" id="{00000000-0008-0000-0200-000061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34" name="Text Box 2">
          <a:extLst>
            <a:ext uri="{FF2B5EF4-FFF2-40B4-BE49-F238E27FC236}">
              <a16:creationId xmlns:a16="http://schemas.microsoft.com/office/drawing/2014/main" id="{00000000-0008-0000-0200-000062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35" name="Text Box 2">
          <a:extLst>
            <a:ext uri="{FF2B5EF4-FFF2-40B4-BE49-F238E27FC236}">
              <a16:creationId xmlns:a16="http://schemas.microsoft.com/office/drawing/2014/main" id="{00000000-0008-0000-0200-000063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36" name="Text Box 2">
          <a:extLst>
            <a:ext uri="{FF2B5EF4-FFF2-40B4-BE49-F238E27FC236}">
              <a16:creationId xmlns:a16="http://schemas.microsoft.com/office/drawing/2014/main" id="{00000000-0008-0000-0200-000064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37" name="Text Box 2">
          <a:extLst>
            <a:ext uri="{FF2B5EF4-FFF2-40B4-BE49-F238E27FC236}">
              <a16:creationId xmlns:a16="http://schemas.microsoft.com/office/drawing/2014/main" id="{00000000-0008-0000-0200-000065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38" name="Text Box 2">
          <a:extLst>
            <a:ext uri="{FF2B5EF4-FFF2-40B4-BE49-F238E27FC236}">
              <a16:creationId xmlns:a16="http://schemas.microsoft.com/office/drawing/2014/main" id="{00000000-0008-0000-0200-000066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39" name="Text Box 2">
          <a:extLst>
            <a:ext uri="{FF2B5EF4-FFF2-40B4-BE49-F238E27FC236}">
              <a16:creationId xmlns:a16="http://schemas.microsoft.com/office/drawing/2014/main" id="{00000000-0008-0000-0200-000067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40" name="Text Box 2">
          <a:extLst>
            <a:ext uri="{FF2B5EF4-FFF2-40B4-BE49-F238E27FC236}">
              <a16:creationId xmlns:a16="http://schemas.microsoft.com/office/drawing/2014/main" id="{00000000-0008-0000-0200-000068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41" name="Text Box 2">
          <a:extLst>
            <a:ext uri="{FF2B5EF4-FFF2-40B4-BE49-F238E27FC236}">
              <a16:creationId xmlns:a16="http://schemas.microsoft.com/office/drawing/2014/main" id="{00000000-0008-0000-0200-000069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42" name="Text Box 2">
          <a:extLst>
            <a:ext uri="{FF2B5EF4-FFF2-40B4-BE49-F238E27FC236}">
              <a16:creationId xmlns:a16="http://schemas.microsoft.com/office/drawing/2014/main" id="{00000000-0008-0000-0200-00006A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43" name="Text Box 2">
          <a:extLst>
            <a:ext uri="{FF2B5EF4-FFF2-40B4-BE49-F238E27FC236}">
              <a16:creationId xmlns:a16="http://schemas.microsoft.com/office/drawing/2014/main" id="{00000000-0008-0000-0200-00006B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44" name="Text Box 2">
          <a:extLst>
            <a:ext uri="{FF2B5EF4-FFF2-40B4-BE49-F238E27FC236}">
              <a16:creationId xmlns:a16="http://schemas.microsoft.com/office/drawing/2014/main" id="{00000000-0008-0000-0200-00006C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45" name="Text Box 2">
          <a:extLst>
            <a:ext uri="{FF2B5EF4-FFF2-40B4-BE49-F238E27FC236}">
              <a16:creationId xmlns:a16="http://schemas.microsoft.com/office/drawing/2014/main" id="{00000000-0008-0000-0200-00006D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46" name="Text Box 2">
          <a:extLst>
            <a:ext uri="{FF2B5EF4-FFF2-40B4-BE49-F238E27FC236}">
              <a16:creationId xmlns:a16="http://schemas.microsoft.com/office/drawing/2014/main" id="{00000000-0008-0000-0200-00006E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47" name="Text Box 2">
          <a:extLst>
            <a:ext uri="{FF2B5EF4-FFF2-40B4-BE49-F238E27FC236}">
              <a16:creationId xmlns:a16="http://schemas.microsoft.com/office/drawing/2014/main" id="{00000000-0008-0000-0200-00006F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48" name="Text Box 2">
          <a:extLst>
            <a:ext uri="{FF2B5EF4-FFF2-40B4-BE49-F238E27FC236}">
              <a16:creationId xmlns:a16="http://schemas.microsoft.com/office/drawing/2014/main" id="{00000000-0008-0000-0200-000070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49" name="Text Box 2">
          <a:extLst>
            <a:ext uri="{FF2B5EF4-FFF2-40B4-BE49-F238E27FC236}">
              <a16:creationId xmlns:a16="http://schemas.microsoft.com/office/drawing/2014/main" id="{00000000-0008-0000-0200-000071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50" name="Text Box 2">
          <a:extLst>
            <a:ext uri="{FF2B5EF4-FFF2-40B4-BE49-F238E27FC236}">
              <a16:creationId xmlns:a16="http://schemas.microsoft.com/office/drawing/2014/main" id="{00000000-0008-0000-0200-000072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51" name="Text Box 2">
          <a:extLst>
            <a:ext uri="{FF2B5EF4-FFF2-40B4-BE49-F238E27FC236}">
              <a16:creationId xmlns:a16="http://schemas.microsoft.com/office/drawing/2014/main" id="{00000000-0008-0000-0200-000073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52" name="Text Box 2">
          <a:extLst>
            <a:ext uri="{FF2B5EF4-FFF2-40B4-BE49-F238E27FC236}">
              <a16:creationId xmlns:a16="http://schemas.microsoft.com/office/drawing/2014/main" id="{00000000-0008-0000-0200-000074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53" name="Text Box 2">
          <a:extLst>
            <a:ext uri="{FF2B5EF4-FFF2-40B4-BE49-F238E27FC236}">
              <a16:creationId xmlns:a16="http://schemas.microsoft.com/office/drawing/2014/main" id="{00000000-0008-0000-0200-000075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54" name="Text Box 2">
          <a:extLst>
            <a:ext uri="{FF2B5EF4-FFF2-40B4-BE49-F238E27FC236}">
              <a16:creationId xmlns:a16="http://schemas.microsoft.com/office/drawing/2014/main" id="{00000000-0008-0000-0200-000076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55" name="Text Box 2">
          <a:extLst>
            <a:ext uri="{FF2B5EF4-FFF2-40B4-BE49-F238E27FC236}">
              <a16:creationId xmlns:a16="http://schemas.microsoft.com/office/drawing/2014/main" id="{00000000-0008-0000-0200-000077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56" name="Text Box 2">
          <a:extLst>
            <a:ext uri="{FF2B5EF4-FFF2-40B4-BE49-F238E27FC236}">
              <a16:creationId xmlns:a16="http://schemas.microsoft.com/office/drawing/2014/main" id="{00000000-0008-0000-0200-000078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57" name="Text Box 2">
          <a:extLst>
            <a:ext uri="{FF2B5EF4-FFF2-40B4-BE49-F238E27FC236}">
              <a16:creationId xmlns:a16="http://schemas.microsoft.com/office/drawing/2014/main" id="{00000000-0008-0000-0200-000079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58" name="Text Box 2">
          <a:extLst>
            <a:ext uri="{FF2B5EF4-FFF2-40B4-BE49-F238E27FC236}">
              <a16:creationId xmlns:a16="http://schemas.microsoft.com/office/drawing/2014/main" id="{00000000-0008-0000-0200-00007A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59" name="Text Box 2">
          <a:extLst>
            <a:ext uri="{FF2B5EF4-FFF2-40B4-BE49-F238E27FC236}">
              <a16:creationId xmlns:a16="http://schemas.microsoft.com/office/drawing/2014/main" id="{00000000-0008-0000-0200-00007B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60" name="Text Box 2">
          <a:extLst>
            <a:ext uri="{FF2B5EF4-FFF2-40B4-BE49-F238E27FC236}">
              <a16:creationId xmlns:a16="http://schemas.microsoft.com/office/drawing/2014/main" id="{00000000-0008-0000-0200-00007C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61" name="Text Box 2">
          <a:extLst>
            <a:ext uri="{FF2B5EF4-FFF2-40B4-BE49-F238E27FC236}">
              <a16:creationId xmlns:a16="http://schemas.microsoft.com/office/drawing/2014/main" id="{00000000-0008-0000-0200-00007D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62" name="Text Box 2">
          <a:extLst>
            <a:ext uri="{FF2B5EF4-FFF2-40B4-BE49-F238E27FC236}">
              <a16:creationId xmlns:a16="http://schemas.microsoft.com/office/drawing/2014/main" id="{00000000-0008-0000-0200-00007E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63" name="Text Box 2">
          <a:extLst>
            <a:ext uri="{FF2B5EF4-FFF2-40B4-BE49-F238E27FC236}">
              <a16:creationId xmlns:a16="http://schemas.microsoft.com/office/drawing/2014/main" id="{00000000-0008-0000-0200-00007F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64" name="Text Box 2">
          <a:extLst>
            <a:ext uri="{FF2B5EF4-FFF2-40B4-BE49-F238E27FC236}">
              <a16:creationId xmlns:a16="http://schemas.microsoft.com/office/drawing/2014/main" id="{00000000-0008-0000-0200-000080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65" name="Text Box 2">
          <a:extLst>
            <a:ext uri="{FF2B5EF4-FFF2-40B4-BE49-F238E27FC236}">
              <a16:creationId xmlns:a16="http://schemas.microsoft.com/office/drawing/2014/main" id="{00000000-0008-0000-0200-000081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66" name="Text Box 2">
          <a:extLst>
            <a:ext uri="{FF2B5EF4-FFF2-40B4-BE49-F238E27FC236}">
              <a16:creationId xmlns:a16="http://schemas.microsoft.com/office/drawing/2014/main" id="{00000000-0008-0000-0200-000082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67" name="Text Box 2">
          <a:extLst>
            <a:ext uri="{FF2B5EF4-FFF2-40B4-BE49-F238E27FC236}">
              <a16:creationId xmlns:a16="http://schemas.microsoft.com/office/drawing/2014/main" id="{00000000-0008-0000-0200-000083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68" name="Text Box 2">
          <a:extLst>
            <a:ext uri="{FF2B5EF4-FFF2-40B4-BE49-F238E27FC236}">
              <a16:creationId xmlns:a16="http://schemas.microsoft.com/office/drawing/2014/main" id="{00000000-0008-0000-0200-000084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69" name="Text Box 2">
          <a:extLst>
            <a:ext uri="{FF2B5EF4-FFF2-40B4-BE49-F238E27FC236}">
              <a16:creationId xmlns:a16="http://schemas.microsoft.com/office/drawing/2014/main" id="{00000000-0008-0000-0200-000085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70" name="Text Box 2">
          <a:extLst>
            <a:ext uri="{FF2B5EF4-FFF2-40B4-BE49-F238E27FC236}">
              <a16:creationId xmlns:a16="http://schemas.microsoft.com/office/drawing/2014/main" id="{00000000-0008-0000-0200-000086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37800</xdr:rowOff>
    </xdr:to>
    <xdr:sp macro="" textlink="">
      <xdr:nvSpPr>
        <xdr:cNvPr id="1671" name="Text Box 2">
          <a:extLst>
            <a:ext uri="{FF2B5EF4-FFF2-40B4-BE49-F238E27FC236}">
              <a16:creationId xmlns:a16="http://schemas.microsoft.com/office/drawing/2014/main" id="{00000000-0008-0000-0200-000087060000}"/>
            </a:ext>
          </a:extLst>
        </xdr:cNvPr>
        <xdr:cNvSpPr/>
      </xdr:nvSpPr>
      <xdr:spPr>
        <a:xfrm>
          <a:off x="2039040" y="3933720"/>
          <a:ext cx="3077280" cy="1161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72" name="Text Box 2">
          <a:extLst>
            <a:ext uri="{FF2B5EF4-FFF2-40B4-BE49-F238E27FC236}">
              <a16:creationId xmlns:a16="http://schemas.microsoft.com/office/drawing/2014/main" id="{00000000-0008-0000-0200-000088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73" name="Text Box 2">
          <a:extLst>
            <a:ext uri="{FF2B5EF4-FFF2-40B4-BE49-F238E27FC236}">
              <a16:creationId xmlns:a16="http://schemas.microsoft.com/office/drawing/2014/main" id="{00000000-0008-0000-0200-000089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74" name="Text Box 2">
          <a:extLst>
            <a:ext uri="{FF2B5EF4-FFF2-40B4-BE49-F238E27FC236}">
              <a16:creationId xmlns:a16="http://schemas.microsoft.com/office/drawing/2014/main" id="{00000000-0008-0000-0200-00008A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75" name="Text Box 2">
          <a:extLst>
            <a:ext uri="{FF2B5EF4-FFF2-40B4-BE49-F238E27FC236}">
              <a16:creationId xmlns:a16="http://schemas.microsoft.com/office/drawing/2014/main" id="{00000000-0008-0000-0200-00008B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76" name="Text Box 2">
          <a:extLst>
            <a:ext uri="{FF2B5EF4-FFF2-40B4-BE49-F238E27FC236}">
              <a16:creationId xmlns:a16="http://schemas.microsoft.com/office/drawing/2014/main" id="{00000000-0008-0000-0200-00008C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77" name="Text Box 2">
          <a:extLst>
            <a:ext uri="{FF2B5EF4-FFF2-40B4-BE49-F238E27FC236}">
              <a16:creationId xmlns:a16="http://schemas.microsoft.com/office/drawing/2014/main" id="{00000000-0008-0000-0200-00008D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78" name="Text Box 2">
          <a:extLst>
            <a:ext uri="{FF2B5EF4-FFF2-40B4-BE49-F238E27FC236}">
              <a16:creationId xmlns:a16="http://schemas.microsoft.com/office/drawing/2014/main" id="{00000000-0008-0000-0200-00008E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79" name="Text Box 2">
          <a:extLst>
            <a:ext uri="{FF2B5EF4-FFF2-40B4-BE49-F238E27FC236}">
              <a16:creationId xmlns:a16="http://schemas.microsoft.com/office/drawing/2014/main" id="{00000000-0008-0000-0200-00008F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80" name="Text Box 2">
          <a:extLst>
            <a:ext uri="{FF2B5EF4-FFF2-40B4-BE49-F238E27FC236}">
              <a16:creationId xmlns:a16="http://schemas.microsoft.com/office/drawing/2014/main" id="{00000000-0008-0000-0200-000090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81" name="Text Box 2">
          <a:extLst>
            <a:ext uri="{FF2B5EF4-FFF2-40B4-BE49-F238E27FC236}">
              <a16:creationId xmlns:a16="http://schemas.microsoft.com/office/drawing/2014/main" id="{00000000-0008-0000-0200-000091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82" name="Text Box 2">
          <a:extLst>
            <a:ext uri="{FF2B5EF4-FFF2-40B4-BE49-F238E27FC236}">
              <a16:creationId xmlns:a16="http://schemas.microsoft.com/office/drawing/2014/main" id="{00000000-0008-0000-0200-000092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83" name="Text Box 2">
          <a:extLst>
            <a:ext uri="{FF2B5EF4-FFF2-40B4-BE49-F238E27FC236}">
              <a16:creationId xmlns:a16="http://schemas.microsoft.com/office/drawing/2014/main" id="{00000000-0008-0000-0200-000093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84" name="Text Box 2">
          <a:extLst>
            <a:ext uri="{FF2B5EF4-FFF2-40B4-BE49-F238E27FC236}">
              <a16:creationId xmlns:a16="http://schemas.microsoft.com/office/drawing/2014/main" id="{00000000-0008-0000-0200-000094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85" name="Text Box 2">
          <a:extLst>
            <a:ext uri="{FF2B5EF4-FFF2-40B4-BE49-F238E27FC236}">
              <a16:creationId xmlns:a16="http://schemas.microsoft.com/office/drawing/2014/main" id="{00000000-0008-0000-0200-000095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86" name="Text Box 2">
          <a:extLst>
            <a:ext uri="{FF2B5EF4-FFF2-40B4-BE49-F238E27FC236}">
              <a16:creationId xmlns:a16="http://schemas.microsoft.com/office/drawing/2014/main" id="{00000000-0008-0000-0200-000096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87" name="Text Box 2">
          <a:extLst>
            <a:ext uri="{FF2B5EF4-FFF2-40B4-BE49-F238E27FC236}">
              <a16:creationId xmlns:a16="http://schemas.microsoft.com/office/drawing/2014/main" id="{00000000-0008-0000-0200-000097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88" name="Text Box 2">
          <a:extLst>
            <a:ext uri="{FF2B5EF4-FFF2-40B4-BE49-F238E27FC236}">
              <a16:creationId xmlns:a16="http://schemas.microsoft.com/office/drawing/2014/main" id="{00000000-0008-0000-0200-000098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89" name="Text Box 2">
          <a:extLst>
            <a:ext uri="{FF2B5EF4-FFF2-40B4-BE49-F238E27FC236}">
              <a16:creationId xmlns:a16="http://schemas.microsoft.com/office/drawing/2014/main" id="{00000000-0008-0000-0200-000099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90" name="Text Box 2">
          <a:extLst>
            <a:ext uri="{FF2B5EF4-FFF2-40B4-BE49-F238E27FC236}">
              <a16:creationId xmlns:a16="http://schemas.microsoft.com/office/drawing/2014/main" id="{00000000-0008-0000-0200-00009A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114120</xdr:rowOff>
    </xdr:to>
    <xdr:sp macro="" textlink="">
      <xdr:nvSpPr>
        <xdr:cNvPr id="1691" name="Text Box 2">
          <a:extLst>
            <a:ext uri="{FF2B5EF4-FFF2-40B4-BE49-F238E27FC236}">
              <a16:creationId xmlns:a16="http://schemas.microsoft.com/office/drawing/2014/main" id="{00000000-0008-0000-0200-00009B060000}"/>
            </a:ext>
          </a:extLst>
        </xdr:cNvPr>
        <xdr:cNvSpPr/>
      </xdr:nvSpPr>
      <xdr:spPr>
        <a:xfrm>
          <a:off x="2039040" y="3933720"/>
          <a:ext cx="3077280" cy="12380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692" name="Text Box 2">
          <a:extLst>
            <a:ext uri="{FF2B5EF4-FFF2-40B4-BE49-F238E27FC236}">
              <a16:creationId xmlns:a16="http://schemas.microsoft.com/office/drawing/2014/main" id="{00000000-0008-0000-0200-00009C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693" name="Text Box 2">
          <a:extLst>
            <a:ext uri="{FF2B5EF4-FFF2-40B4-BE49-F238E27FC236}">
              <a16:creationId xmlns:a16="http://schemas.microsoft.com/office/drawing/2014/main" id="{00000000-0008-0000-0200-00009D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694" name="Text Box 2">
          <a:extLst>
            <a:ext uri="{FF2B5EF4-FFF2-40B4-BE49-F238E27FC236}">
              <a16:creationId xmlns:a16="http://schemas.microsoft.com/office/drawing/2014/main" id="{00000000-0008-0000-0200-00009E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695" name="Text Box 2">
          <a:extLst>
            <a:ext uri="{FF2B5EF4-FFF2-40B4-BE49-F238E27FC236}">
              <a16:creationId xmlns:a16="http://schemas.microsoft.com/office/drawing/2014/main" id="{00000000-0008-0000-0200-00009F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696" name="Text Box 2">
          <a:extLst>
            <a:ext uri="{FF2B5EF4-FFF2-40B4-BE49-F238E27FC236}">
              <a16:creationId xmlns:a16="http://schemas.microsoft.com/office/drawing/2014/main" id="{00000000-0008-0000-0200-0000A0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697" name="Text Box 2">
          <a:extLst>
            <a:ext uri="{FF2B5EF4-FFF2-40B4-BE49-F238E27FC236}">
              <a16:creationId xmlns:a16="http://schemas.microsoft.com/office/drawing/2014/main" id="{00000000-0008-0000-0200-0000A1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698" name="Text Box 2">
          <a:extLst>
            <a:ext uri="{FF2B5EF4-FFF2-40B4-BE49-F238E27FC236}">
              <a16:creationId xmlns:a16="http://schemas.microsoft.com/office/drawing/2014/main" id="{00000000-0008-0000-0200-0000A2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699" name="Text Box 2">
          <a:extLst>
            <a:ext uri="{FF2B5EF4-FFF2-40B4-BE49-F238E27FC236}">
              <a16:creationId xmlns:a16="http://schemas.microsoft.com/office/drawing/2014/main" id="{00000000-0008-0000-0200-0000A3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700" name="Text Box 2">
          <a:extLst>
            <a:ext uri="{FF2B5EF4-FFF2-40B4-BE49-F238E27FC236}">
              <a16:creationId xmlns:a16="http://schemas.microsoft.com/office/drawing/2014/main" id="{00000000-0008-0000-0200-0000A4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701" name="Text Box 2">
          <a:extLst>
            <a:ext uri="{FF2B5EF4-FFF2-40B4-BE49-F238E27FC236}">
              <a16:creationId xmlns:a16="http://schemas.microsoft.com/office/drawing/2014/main" id="{00000000-0008-0000-0200-0000A5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702" name="Text Box 2">
          <a:extLst>
            <a:ext uri="{FF2B5EF4-FFF2-40B4-BE49-F238E27FC236}">
              <a16:creationId xmlns:a16="http://schemas.microsoft.com/office/drawing/2014/main" id="{00000000-0008-0000-0200-0000A6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703" name="Text Box 2">
          <a:extLst>
            <a:ext uri="{FF2B5EF4-FFF2-40B4-BE49-F238E27FC236}">
              <a16:creationId xmlns:a16="http://schemas.microsoft.com/office/drawing/2014/main" id="{00000000-0008-0000-0200-0000A7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704" name="Text Box 2">
          <a:extLst>
            <a:ext uri="{FF2B5EF4-FFF2-40B4-BE49-F238E27FC236}">
              <a16:creationId xmlns:a16="http://schemas.microsoft.com/office/drawing/2014/main" id="{00000000-0008-0000-0200-0000A8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705" name="Text Box 2">
          <a:extLst>
            <a:ext uri="{FF2B5EF4-FFF2-40B4-BE49-F238E27FC236}">
              <a16:creationId xmlns:a16="http://schemas.microsoft.com/office/drawing/2014/main" id="{00000000-0008-0000-0200-0000A9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706" name="Text Box 2">
          <a:extLst>
            <a:ext uri="{FF2B5EF4-FFF2-40B4-BE49-F238E27FC236}">
              <a16:creationId xmlns:a16="http://schemas.microsoft.com/office/drawing/2014/main" id="{00000000-0008-0000-0200-0000AA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707" name="Text Box 2">
          <a:extLst>
            <a:ext uri="{FF2B5EF4-FFF2-40B4-BE49-F238E27FC236}">
              <a16:creationId xmlns:a16="http://schemas.microsoft.com/office/drawing/2014/main" id="{00000000-0008-0000-0200-0000AB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708" name="Text Box 2">
          <a:extLst>
            <a:ext uri="{FF2B5EF4-FFF2-40B4-BE49-F238E27FC236}">
              <a16:creationId xmlns:a16="http://schemas.microsoft.com/office/drawing/2014/main" id="{00000000-0008-0000-0200-0000AC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709" name="Text Box 2">
          <a:extLst>
            <a:ext uri="{FF2B5EF4-FFF2-40B4-BE49-F238E27FC236}">
              <a16:creationId xmlns:a16="http://schemas.microsoft.com/office/drawing/2014/main" id="{00000000-0008-0000-0200-0000AD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18720</xdr:rowOff>
    </xdr:to>
    <xdr:sp macro="" textlink="">
      <xdr:nvSpPr>
        <xdr:cNvPr id="1710" name="Text Box 2">
          <a:extLst>
            <a:ext uri="{FF2B5EF4-FFF2-40B4-BE49-F238E27FC236}">
              <a16:creationId xmlns:a16="http://schemas.microsoft.com/office/drawing/2014/main" id="{00000000-0008-0000-0200-0000AE060000}"/>
            </a:ext>
          </a:extLst>
        </xdr:cNvPr>
        <xdr:cNvSpPr/>
      </xdr:nvSpPr>
      <xdr:spPr>
        <a:xfrm>
          <a:off x="2039040" y="3933720"/>
          <a:ext cx="3077280" cy="1142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11" name="Text Box 2">
          <a:extLst>
            <a:ext uri="{FF2B5EF4-FFF2-40B4-BE49-F238E27FC236}">
              <a16:creationId xmlns:a16="http://schemas.microsoft.com/office/drawing/2014/main" id="{00000000-0008-0000-0200-0000AF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12" name="Text Box 2">
          <a:extLst>
            <a:ext uri="{FF2B5EF4-FFF2-40B4-BE49-F238E27FC236}">
              <a16:creationId xmlns:a16="http://schemas.microsoft.com/office/drawing/2014/main" id="{00000000-0008-0000-0200-0000B0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13" name="Text Box 2">
          <a:extLst>
            <a:ext uri="{FF2B5EF4-FFF2-40B4-BE49-F238E27FC236}">
              <a16:creationId xmlns:a16="http://schemas.microsoft.com/office/drawing/2014/main" id="{00000000-0008-0000-0200-0000B1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14" name="Text Box 2">
          <a:extLst>
            <a:ext uri="{FF2B5EF4-FFF2-40B4-BE49-F238E27FC236}">
              <a16:creationId xmlns:a16="http://schemas.microsoft.com/office/drawing/2014/main" id="{00000000-0008-0000-0200-0000B2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15" name="Text Box 2">
          <a:extLst>
            <a:ext uri="{FF2B5EF4-FFF2-40B4-BE49-F238E27FC236}">
              <a16:creationId xmlns:a16="http://schemas.microsoft.com/office/drawing/2014/main" id="{00000000-0008-0000-0200-0000B3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16" name="Text Box 2">
          <a:extLst>
            <a:ext uri="{FF2B5EF4-FFF2-40B4-BE49-F238E27FC236}">
              <a16:creationId xmlns:a16="http://schemas.microsoft.com/office/drawing/2014/main" id="{00000000-0008-0000-0200-0000B4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17" name="Text Box 2">
          <a:extLst>
            <a:ext uri="{FF2B5EF4-FFF2-40B4-BE49-F238E27FC236}">
              <a16:creationId xmlns:a16="http://schemas.microsoft.com/office/drawing/2014/main" id="{00000000-0008-0000-0200-0000B5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18" name="Text Box 2">
          <a:extLst>
            <a:ext uri="{FF2B5EF4-FFF2-40B4-BE49-F238E27FC236}">
              <a16:creationId xmlns:a16="http://schemas.microsoft.com/office/drawing/2014/main" id="{00000000-0008-0000-0200-0000B6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19" name="Text Box 2">
          <a:extLst>
            <a:ext uri="{FF2B5EF4-FFF2-40B4-BE49-F238E27FC236}">
              <a16:creationId xmlns:a16="http://schemas.microsoft.com/office/drawing/2014/main" id="{00000000-0008-0000-0200-0000B7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20" name="Text Box 2">
          <a:extLst>
            <a:ext uri="{FF2B5EF4-FFF2-40B4-BE49-F238E27FC236}">
              <a16:creationId xmlns:a16="http://schemas.microsoft.com/office/drawing/2014/main" id="{00000000-0008-0000-0200-0000B8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21" name="Text Box 2">
          <a:extLst>
            <a:ext uri="{FF2B5EF4-FFF2-40B4-BE49-F238E27FC236}">
              <a16:creationId xmlns:a16="http://schemas.microsoft.com/office/drawing/2014/main" id="{00000000-0008-0000-0200-0000B9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22" name="Text Box 2">
          <a:extLst>
            <a:ext uri="{FF2B5EF4-FFF2-40B4-BE49-F238E27FC236}">
              <a16:creationId xmlns:a16="http://schemas.microsoft.com/office/drawing/2014/main" id="{00000000-0008-0000-0200-0000BA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23" name="Text Box 2">
          <a:extLst>
            <a:ext uri="{FF2B5EF4-FFF2-40B4-BE49-F238E27FC236}">
              <a16:creationId xmlns:a16="http://schemas.microsoft.com/office/drawing/2014/main" id="{00000000-0008-0000-0200-0000BB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24" name="Text Box 2">
          <a:extLst>
            <a:ext uri="{FF2B5EF4-FFF2-40B4-BE49-F238E27FC236}">
              <a16:creationId xmlns:a16="http://schemas.microsoft.com/office/drawing/2014/main" id="{00000000-0008-0000-0200-0000BC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25" name="Text Box 2">
          <a:extLst>
            <a:ext uri="{FF2B5EF4-FFF2-40B4-BE49-F238E27FC236}">
              <a16:creationId xmlns:a16="http://schemas.microsoft.com/office/drawing/2014/main" id="{00000000-0008-0000-0200-0000BD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26" name="Text Box 2">
          <a:extLst>
            <a:ext uri="{FF2B5EF4-FFF2-40B4-BE49-F238E27FC236}">
              <a16:creationId xmlns:a16="http://schemas.microsoft.com/office/drawing/2014/main" id="{00000000-0008-0000-0200-0000BE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27" name="Text Box 2">
          <a:extLst>
            <a:ext uri="{FF2B5EF4-FFF2-40B4-BE49-F238E27FC236}">
              <a16:creationId xmlns:a16="http://schemas.microsoft.com/office/drawing/2014/main" id="{00000000-0008-0000-0200-0000BF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28" name="Text Box 2">
          <a:extLst>
            <a:ext uri="{FF2B5EF4-FFF2-40B4-BE49-F238E27FC236}">
              <a16:creationId xmlns:a16="http://schemas.microsoft.com/office/drawing/2014/main" id="{00000000-0008-0000-0200-0000C0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29" name="Text Box 2">
          <a:extLst>
            <a:ext uri="{FF2B5EF4-FFF2-40B4-BE49-F238E27FC236}">
              <a16:creationId xmlns:a16="http://schemas.microsoft.com/office/drawing/2014/main" id="{00000000-0008-0000-0200-0000C1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30" name="Text Box 2">
          <a:extLst>
            <a:ext uri="{FF2B5EF4-FFF2-40B4-BE49-F238E27FC236}">
              <a16:creationId xmlns:a16="http://schemas.microsoft.com/office/drawing/2014/main" id="{00000000-0008-0000-0200-0000C2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31" name="Text Box 2">
          <a:extLst>
            <a:ext uri="{FF2B5EF4-FFF2-40B4-BE49-F238E27FC236}">
              <a16:creationId xmlns:a16="http://schemas.microsoft.com/office/drawing/2014/main" id="{00000000-0008-0000-0200-0000C3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32" name="Text Box 2">
          <a:extLst>
            <a:ext uri="{FF2B5EF4-FFF2-40B4-BE49-F238E27FC236}">
              <a16:creationId xmlns:a16="http://schemas.microsoft.com/office/drawing/2014/main" id="{00000000-0008-0000-0200-0000C4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33" name="Text Box 2">
          <a:extLst>
            <a:ext uri="{FF2B5EF4-FFF2-40B4-BE49-F238E27FC236}">
              <a16:creationId xmlns:a16="http://schemas.microsoft.com/office/drawing/2014/main" id="{00000000-0008-0000-0200-0000C5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34" name="Text Box 2">
          <a:extLst>
            <a:ext uri="{FF2B5EF4-FFF2-40B4-BE49-F238E27FC236}">
              <a16:creationId xmlns:a16="http://schemas.microsoft.com/office/drawing/2014/main" id="{00000000-0008-0000-0200-0000C6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35" name="Text Box 2">
          <a:extLst>
            <a:ext uri="{FF2B5EF4-FFF2-40B4-BE49-F238E27FC236}">
              <a16:creationId xmlns:a16="http://schemas.microsoft.com/office/drawing/2014/main" id="{00000000-0008-0000-0200-0000C7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36" name="Text Box 2">
          <a:extLst>
            <a:ext uri="{FF2B5EF4-FFF2-40B4-BE49-F238E27FC236}">
              <a16:creationId xmlns:a16="http://schemas.microsoft.com/office/drawing/2014/main" id="{00000000-0008-0000-0200-0000C8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37" name="Text Box 2">
          <a:extLst>
            <a:ext uri="{FF2B5EF4-FFF2-40B4-BE49-F238E27FC236}">
              <a16:creationId xmlns:a16="http://schemas.microsoft.com/office/drawing/2014/main" id="{00000000-0008-0000-0200-0000C9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38" name="Text Box 2">
          <a:extLst>
            <a:ext uri="{FF2B5EF4-FFF2-40B4-BE49-F238E27FC236}">
              <a16:creationId xmlns:a16="http://schemas.microsoft.com/office/drawing/2014/main" id="{00000000-0008-0000-0200-0000CA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39" name="Text Box 2">
          <a:extLst>
            <a:ext uri="{FF2B5EF4-FFF2-40B4-BE49-F238E27FC236}">
              <a16:creationId xmlns:a16="http://schemas.microsoft.com/office/drawing/2014/main" id="{00000000-0008-0000-0200-0000CB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40" name="Text Box 2">
          <a:extLst>
            <a:ext uri="{FF2B5EF4-FFF2-40B4-BE49-F238E27FC236}">
              <a16:creationId xmlns:a16="http://schemas.microsoft.com/office/drawing/2014/main" id="{00000000-0008-0000-0200-0000CC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41" name="Text Box 2">
          <a:extLst>
            <a:ext uri="{FF2B5EF4-FFF2-40B4-BE49-F238E27FC236}">
              <a16:creationId xmlns:a16="http://schemas.microsoft.com/office/drawing/2014/main" id="{00000000-0008-0000-0200-0000CD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42" name="Text Box 2">
          <a:extLst>
            <a:ext uri="{FF2B5EF4-FFF2-40B4-BE49-F238E27FC236}">
              <a16:creationId xmlns:a16="http://schemas.microsoft.com/office/drawing/2014/main" id="{00000000-0008-0000-0200-0000CE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43" name="Text Box 2">
          <a:extLst>
            <a:ext uri="{FF2B5EF4-FFF2-40B4-BE49-F238E27FC236}">
              <a16:creationId xmlns:a16="http://schemas.microsoft.com/office/drawing/2014/main" id="{00000000-0008-0000-0200-0000CF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44" name="Text Box 2">
          <a:extLst>
            <a:ext uri="{FF2B5EF4-FFF2-40B4-BE49-F238E27FC236}">
              <a16:creationId xmlns:a16="http://schemas.microsoft.com/office/drawing/2014/main" id="{00000000-0008-0000-0200-0000D0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21</xdr:row>
      <xdr:rowOff>47160</xdr:rowOff>
    </xdr:to>
    <xdr:sp macro="" textlink="">
      <xdr:nvSpPr>
        <xdr:cNvPr id="1745" name="Text Box 2">
          <a:extLst>
            <a:ext uri="{FF2B5EF4-FFF2-40B4-BE49-F238E27FC236}">
              <a16:creationId xmlns:a16="http://schemas.microsoft.com/office/drawing/2014/main" id="{00000000-0008-0000-0200-0000D1060000}"/>
            </a:ext>
          </a:extLst>
        </xdr:cNvPr>
        <xdr:cNvSpPr/>
      </xdr:nvSpPr>
      <xdr:spPr>
        <a:xfrm>
          <a:off x="2039040" y="3933720"/>
          <a:ext cx="3077280" cy="19332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846000</xdr:colOff>
      <xdr:row>15</xdr:row>
      <xdr:rowOff>0</xdr:rowOff>
    </xdr:from>
    <xdr:to>
      <xdr:col>4</xdr:col>
      <xdr:colOff>79920</xdr:colOff>
      <xdr:row>21</xdr:row>
      <xdr:rowOff>45000</xdr:rowOff>
    </xdr:to>
    <xdr:sp macro="" textlink="">
      <xdr:nvSpPr>
        <xdr:cNvPr id="1746" name="Text Box 2">
          <a:extLst>
            <a:ext uri="{FF2B5EF4-FFF2-40B4-BE49-F238E27FC236}">
              <a16:creationId xmlns:a16="http://schemas.microsoft.com/office/drawing/2014/main" id="{00000000-0008-0000-0200-0000D2060000}"/>
            </a:ext>
          </a:extLst>
        </xdr:cNvPr>
        <xdr:cNvSpPr/>
      </xdr:nvSpPr>
      <xdr:spPr>
        <a:xfrm>
          <a:off x="2075400" y="3933720"/>
          <a:ext cx="3073680" cy="1931040"/>
        </a:xfrm>
        <a:prstGeom prst="rect">
          <a:avLst/>
        </a:prstGeom>
        <a:noFill/>
        <a:ln w="0">
          <a:noFill/>
        </a:ln>
      </xdr:spPr>
      <xdr:style>
        <a:lnRef idx="0">
          <a:scrgbClr r="0" g="0" b="0"/>
        </a:lnRef>
        <a:fillRef idx="0">
          <a:scrgbClr r="0" g="0" b="0"/>
        </a:fillRef>
        <a:effectRef idx="0">
          <a:scrgbClr r="0" g="0" b="0"/>
        </a:effectRef>
        <a:fontRef idx="minor"/>
      </xdr:style>
      <xdr:txBody>
        <a:bodyPr lIns="90000" tIns="45000" rIns="90000" bIns="45000" anchor="t">
          <a:noAutofit/>
        </a:bodyPr>
        <a:lstStyle/>
        <a:p>
          <a:pPr>
            <a:lnSpc>
              <a:spcPct val="100000"/>
            </a:lnSpc>
          </a:pPr>
          <a:endParaRPr lang="lv-LV" sz="1200" b="0" strike="noStrike" spc="-1">
            <a:latin typeface="Times New Roman"/>
          </a:endParaRPr>
        </a:p>
      </xdr:txBody>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47" name="Text Box 2">
          <a:extLst>
            <a:ext uri="{FF2B5EF4-FFF2-40B4-BE49-F238E27FC236}">
              <a16:creationId xmlns:a16="http://schemas.microsoft.com/office/drawing/2014/main" id="{00000000-0008-0000-0200-0000D3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48" name="Text Box 2">
          <a:extLst>
            <a:ext uri="{FF2B5EF4-FFF2-40B4-BE49-F238E27FC236}">
              <a16:creationId xmlns:a16="http://schemas.microsoft.com/office/drawing/2014/main" id="{00000000-0008-0000-0200-0000D4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49" name="Text Box 2">
          <a:extLst>
            <a:ext uri="{FF2B5EF4-FFF2-40B4-BE49-F238E27FC236}">
              <a16:creationId xmlns:a16="http://schemas.microsoft.com/office/drawing/2014/main" id="{00000000-0008-0000-0200-0000D5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50" name="Text Box 2">
          <a:extLst>
            <a:ext uri="{FF2B5EF4-FFF2-40B4-BE49-F238E27FC236}">
              <a16:creationId xmlns:a16="http://schemas.microsoft.com/office/drawing/2014/main" id="{00000000-0008-0000-0200-0000D6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51" name="Text Box 2">
          <a:extLst>
            <a:ext uri="{FF2B5EF4-FFF2-40B4-BE49-F238E27FC236}">
              <a16:creationId xmlns:a16="http://schemas.microsoft.com/office/drawing/2014/main" id="{00000000-0008-0000-0200-0000D7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52" name="Text Box 2">
          <a:extLst>
            <a:ext uri="{FF2B5EF4-FFF2-40B4-BE49-F238E27FC236}">
              <a16:creationId xmlns:a16="http://schemas.microsoft.com/office/drawing/2014/main" id="{00000000-0008-0000-0200-0000D8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53" name="Text Box 2">
          <a:extLst>
            <a:ext uri="{FF2B5EF4-FFF2-40B4-BE49-F238E27FC236}">
              <a16:creationId xmlns:a16="http://schemas.microsoft.com/office/drawing/2014/main" id="{00000000-0008-0000-0200-0000D9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54" name="Text Box 2">
          <a:extLst>
            <a:ext uri="{FF2B5EF4-FFF2-40B4-BE49-F238E27FC236}">
              <a16:creationId xmlns:a16="http://schemas.microsoft.com/office/drawing/2014/main" id="{00000000-0008-0000-0200-0000DA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55" name="Text Box 2">
          <a:extLst>
            <a:ext uri="{FF2B5EF4-FFF2-40B4-BE49-F238E27FC236}">
              <a16:creationId xmlns:a16="http://schemas.microsoft.com/office/drawing/2014/main" id="{00000000-0008-0000-0200-0000DB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56" name="Text Box 2">
          <a:extLst>
            <a:ext uri="{FF2B5EF4-FFF2-40B4-BE49-F238E27FC236}">
              <a16:creationId xmlns:a16="http://schemas.microsoft.com/office/drawing/2014/main" id="{00000000-0008-0000-0200-0000DC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57" name="Text Box 2">
          <a:extLst>
            <a:ext uri="{FF2B5EF4-FFF2-40B4-BE49-F238E27FC236}">
              <a16:creationId xmlns:a16="http://schemas.microsoft.com/office/drawing/2014/main" id="{00000000-0008-0000-0200-0000DD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58" name="Text Box 2">
          <a:extLst>
            <a:ext uri="{FF2B5EF4-FFF2-40B4-BE49-F238E27FC236}">
              <a16:creationId xmlns:a16="http://schemas.microsoft.com/office/drawing/2014/main" id="{00000000-0008-0000-0200-0000DE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59" name="Text Box 2">
          <a:extLst>
            <a:ext uri="{FF2B5EF4-FFF2-40B4-BE49-F238E27FC236}">
              <a16:creationId xmlns:a16="http://schemas.microsoft.com/office/drawing/2014/main" id="{00000000-0008-0000-0200-0000DF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60" name="Text Box 2">
          <a:extLst>
            <a:ext uri="{FF2B5EF4-FFF2-40B4-BE49-F238E27FC236}">
              <a16:creationId xmlns:a16="http://schemas.microsoft.com/office/drawing/2014/main" id="{00000000-0008-0000-0200-0000E0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61" name="Text Box 2">
          <a:extLst>
            <a:ext uri="{FF2B5EF4-FFF2-40B4-BE49-F238E27FC236}">
              <a16:creationId xmlns:a16="http://schemas.microsoft.com/office/drawing/2014/main" id="{00000000-0008-0000-0200-0000E1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62" name="Text Box 2">
          <a:extLst>
            <a:ext uri="{FF2B5EF4-FFF2-40B4-BE49-F238E27FC236}">
              <a16:creationId xmlns:a16="http://schemas.microsoft.com/office/drawing/2014/main" id="{00000000-0008-0000-0200-0000E2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63" name="Text Box 2">
          <a:extLst>
            <a:ext uri="{FF2B5EF4-FFF2-40B4-BE49-F238E27FC236}">
              <a16:creationId xmlns:a16="http://schemas.microsoft.com/office/drawing/2014/main" id="{00000000-0008-0000-0200-0000E3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64" name="Text Box 2">
          <a:extLst>
            <a:ext uri="{FF2B5EF4-FFF2-40B4-BE49-F238E27FC236}">
              <a16:creationId xmlns:a16="http://schemas.microsoft.com/office/drawing/2014/main" id="{00000000-0008-0000-0200-0000E4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65" name="Text Box 2">
          <a:extLst>
            <a:ext uri="{FF2B5EF4-FFF2-40B4-BE49-F238E27FC236}">
              <a16:creationId xmlns:a16="http://schemas.microsoft.com/office/drawing/2014/main" id="{00000000-0008-0000-0200-0000E5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66" name="Text Box 2">
          <a:extLst>
            <a:ext uri="{FF2B5EF4-FFF2-40B4-BE49-F238E27FC236}">
              <a16:creationId xmlns:a16="http://schemas.microsoft.com/office/drawing/2014/main" id="{00000000-0008-0000-0200-0000E6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67" name="Text Box 2">
          <a:extLst>
            <a:ext uri="{FF2B5EF4-FFF2-40B4-BE49-F238E27FC236}">
              <a16:creationId xmlns:a16="http://schemas.microsoft.com/office/drawing/2014/main" id="{00000000-0008-0000-0200-0000E7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68" name="Text Box 2">
          <a:extLst>
            <a:ext uri="{FF2B5EF4-FFF2-40B4-BE49-F238E27FC236}">
              <a16:creationId xmlns:a16="http://schemas.microsoft.com/office/drawing/2014/main" id="{00000000-0008-0000-0200-0000E8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69" name="Text Box 2">
          <a:extLst>
            <a:ext uri="{FF2B5EF4-FFF2-40B4-BE49-F238E27FC236}">
              <a16:creationId xmlns:a16="http://schemas.microsoft.com/office/drawing/2014/main" id="{00000000-0008-0000-0200-0000E9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70" name="Text Box 2">
          <a:extLst>
            <a:ext uri="{FF2B5EF4-FFF2-40B4-BE49-F238E27FC236}">
              <a16:creationId xmlns:a16="http://schemas.microsoft.com/office/drawing/2014/main" id="{00000000-0008-0000-0200-0000EA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71" name="Text Box 2">
          <a:extLst>
            <a:ext uri="{FF2B5EF4-FFF2-40B4-BE49-F238E27FC236}">
              <a16:creationId xmlns:a16="http://schemas.microsoft.com/office/drawing/2014/main" id="{00000000-0008-0000-0200-0000EB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72" name="Text Box 2">
          <a:extLst>
            <a:ext uri="{FF2B5EF4-FFF2-40B4-BE49-F238E27FC236}">
              <a16:creationId xmlns:a16="http://schemas.microsoft.com/office/drawing/2014/main" id="{00000000-0008-0000-0200-0000EC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73" name="Text Box 2">
          <a:extLst>
            <a:ext uri="{FF2B5EF4-FFF2-40B4-BE49-F238E27FC236}">
              <a16:creationId xmlns:a16="http://schemas.microsoft.com/office/drawing/2014/main" id="{00000000-0008-0000-0200-0000ED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74" name="Text Box 2">
          <a:extLst>
            <a:ext uri="{FF2B5EF4-FFF2-40B4-BE49-F238E27FC236}">
              <a16:creationId xmlns:a16="http://schemas.microsoft.com/office/drawing/2014/main" id="{00000000-0008-0000-0200-0000EE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75" name="Text Box 2">
          <a:extLst>
            <a:ext uri="{FF2B5EF4-FFF2-40B4-BE49-F238E27FC236}">
              <a16:creationId xmlns:a16="http://schemas.microsoft.com/office/drawing/2014/main" id="{00000000-0008-0000-0200-0000EF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76" name="Text Box 2">
          <a:extLst>
            <a:ext uri="{FF2B5EF4-FFF2-40B4-BE49-F238E27FC236}">
              <a16:creationId xmlns:a16="http://schemas.microsoft.com/office/drawing/2014/main" id="{00000000-0008-0000-0200-0000F0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77" name="Text Box 2">
          <a:extLst>
            <a:ext uri="{FF2B5EF4-FFF2-40B4-BE49-F238E27FC236}">
              <a16:creationId xmlns:a16="http://schemas.microsoft.com/office/drawing/2014/main" id="{00000000-0008-0000-0200-0000F1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78" name="Text Box 2">
          <a:extLst>
            <a:ext uri="{FF2B5EF4-FFF2-40B4-BE49-F238E27FC236}">
              <a16:creationId xmlns:a16="http://schemas.microsoft.com/office/drawing/2014/main" id="{00000000-0008-0000-0200-0000F2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79" name="Text Box 2">
          <a:extLst>
            <a:ext uri="{FF2B5EF4-FFF2-40B4-BE49-F238E27FC236}">
              <a16:creationId xmlns:a16="http://schemas.microsoft.com/office/drawing/2014/main" id="{00000000-0008-0000-0200-0000F3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80" name="Text Box 2">
          <a:extLst>
            <a:ext uri="{FF2B5EF4-FFF2-40B4-BE49-F238E27FC236}">
              <a16:creationId xmlns:a16="http://schemas.microsoft.com/office/drawing/2014/main" id="{00000000-0008-0000-0200-0000F4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81" name="Text Box 2">
          <a:extLst>
            <a:ext uri="{FF2B5EF4-FFF2-40B4-BE49-F238E27FC236}">
              <a16:creationId xmlns:a16="http://schemas.microsoft.com/office/drawing/2014/main" id="{00000000-0008-0000-0200-0000F5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82" name="Text Box 2">
          <a:extLst>
            <a:ext uri="{FF2B5EF4-FFF2-40B4-BE49-F238E27FC236}">
              <a16:creationId xmlns:a16="http://schemas.microsoft.com/office/drawing/2014/main" id="{00000000-0008-0000-0200-0000F6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83" name="Text Box 2">
          <a:extLst>
            <a:ext uri="{FF2B5EF4-FFF2-40B4-BE49-F238E27FC236}">
              <a16:creationId xmlns:a16="http://schemas.microsoft.com/office/drawing/2014/main" id="{00000000-0008-0000-0200-0000F7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84" name="Text Box 2">
          <a:extLst>
            <a:ext uri="{FF2B5EF4-FFF2-40B4-BE49-F238E27FC236}">
              <a16:creationId xmlns:a16="http://schemas.microsoft.com/office/drawing/2014/main" id="{00000000-0008-0000-0200-0000F8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85" name="Text Box 2">
          <a:extLst>
            <a:ext uri="{FF2B5EF4-FFF2-40B4-BE49-F238E27FC236}">
              <a16:creationId xmlns:a16="http://schemas.microsoft.com/office/drawing/2014/main" id="{00000000-0008-0000-0200-0000F9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86" name="Text Box 2">
          <a:extLst>
            <a:ext uri="{FF2B5EF4-FFF2-40B4-BE49-F238E27FC236}">
              <a16:creationId xmlns:a16="http://schemas.microsoft.com/office/drawing/2014/main" id="{00000000-0008-0000-0200-0000FA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87" name="Text Box 2">
          <a:extLst>
            <a:ext uri="{FF2B5EF4-FFF2-40B4-BE49-F238E27FC236}">
              <a16:creationId xmlns:a16="http://schemas.microsoft.com/office/drawing/2014/main" id="{00000000-0008-0000-0200-0000FB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88" name="Text Box 2">
          <a:extLst>
            <a:ext uri="{FF2B5EF4-FFF2-40B4-BE49-F238E27FC236}">
              <a16:creationId xmlns:a16="http://schemas.microsoft.com/office/drawing/2014/main" id="{00000000-0008-0000-0200-0000FC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89" name="Text Box 2">
          <a:extLst>
            <a:ext uri="{FF2B5EF4-FFF2-40B4-BE49-F238E27FC236}">
              <a16:creationId xmlns:a16="http://schemas.microsoft.com/office/drawing/2014/main" id="{00000000-0008-0000-0200-0000FD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90" name="Text Box 2">
          <a:extLst>
            <a:ext uri="{FF2B5EF4-FFF2-40B4-BE49-F238E27FC236}">
              <a16:creationId xmlns:a16="http://schemas.microsoft.com/office/drawing/2014/main" id="{00000000-0008-0000-0200-0000FE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91" name="Text Box 2">
          <a:extLst>
            <a:ext uri="{FF2B5EF4-FFF2-40B4-BE49-F238E27FC236}">
              <a16:creationId xmlns:a16="http://schemas.microsoft.com/office/drawing/2014/main" id="{00000000-0008-0000-0200-0000FF06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92" name="Text Box 2">
          <a:extLst>
            <a:ext uri="{FF2B5EF4-FFF2-40B4-BE49-F238E27FC236}">
              <a16:creationId xmlns:a16="http://schemas.microsoft.com/office/drawing/2014/main" id="{00000000-0008-0000-0200-000000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93" name="Text Box 2">
          <a:extLst>
            <a:ext uri="{FF2B5EF4-FFF2-40B4-BE49-F238E27FC236}">
              <a16:creationId xmlns:a16="http://schemas.microsoft.com/office/drawing/2014/main" id="{00000000-0008-0000-0200-000001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94" name="Text Box 2">
          <a:extLst>
            <a:ext uri="{FF2B5EF4-FFF2-40B4-BE49-F238E27FC236}">
              <a16:creationId xmlns:a16="http://schemas.microsoft.com/office/drawing/2014/main" id="{00000000-0008-0000-0200-000002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95" name="Text Box 2">
          <a:extLst>
            <a:ext uri="{FF2B5EF4-FFF2-40B4-BE49-F238E27FC236}">
              <a16:creationId xmlns:a16="http://schemas.microsoft.com/office/drawing/2014/main" id="{00000000-0008-0000-0200-000003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96" name="Text Box 2">
          <a:extLst>
            <a:ext uri="{FF2B5EF4-FFF2-40B4-BE49-F238E27FC236}">
              <a16:creationId xmlns:a16="http://schemas.microsoft.com/office/drawing/2014/main" id="{00000000-0008-0000-0200-000004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97" name="Text Box 2">
          <a:extLst>
            <a:ext uri="{FF2B5EF4-FFF2-40B4-BE49-F238E27FC236}">
              <a16:creationId xmlns:a16="http://schemas.microsoft.com/office/drawing/2014/main" id="{00000000-0008-0000-0200-000005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98" name="Text Box 2">
          <a:extLst>
            <a:ext uri="{FF2B5EF4-FFF2-40B4-BE49-F238E27FC236}">
              <a16:creationId xmlns:a16="http://schemas.microsoft.com/office/drawing/2014/main" id="{00000000-0008-0000-0200-000006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799" name="Text Box 2">
          <a:extLst>
            <a:ext uri="{FF2B5EF4-FFF2-40B4-BE49-F238E27FC236}">
              <a16:creationId xmlns:a16="http://schemas.microsoft.com/office/drawing/2014/main" id="{00000000-0008-0000-0200-000007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00" name="Text Box 2">
          <a:extLst>
            <a:ext uri="{FF2B5EF4-FFF2-40B4-BE49-F238E27FC236}">
              <a16:creationId xmlns:a16="http://schemas.microsoft.com/office/drawing/2014/main" id="{00000000-0008-0000-0200-000008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01" name="Text Box 2">
          <a:extLst>
            <a:ext uri="{FF2B5EF4-FFF2-40B4-BE49-F238E27FC236}">
              <a16:creationId xmlns:a16="http://schemas.microsoft.com/office/drawing/2014/main" id="{00000000-0008-0000-0200-000009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02" name="Text Box 2">
          <a:extLst>
            <a:ext uri="{FF2B5EF4-FFF2-40B4-BE49-F238E27FC236}">
              <a16:creationId xmlns:a16="http://schemas.microsoft.com/office/drawing/2014/main" id="{00000000-0008-0000-0200-00000A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03" name="Text Box 2">
          <a:extLst>
            <a:ext uri="{FF2B5EF4-FFF2-40B4-BE49-F238E27FC236}">
              <a16:creationId xmlns:a16="http://schemas.microsoft.com/office/drawing/2014/main" id="{00000000-0008-0000-0200-00000B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04" name="Text Box 2">
          <a:extLst>
            <a:ext uri="{FF2B5EF4-FFF2-40B4-BE49-F238E27FC236}">
              <a16:creationId xmlns:a16="http://schemas.microsoft.com/office/drawing/2014/main" id="{00000000-0008-0000-0200-00000C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05" name="Text Box 2">
          <a:extLst>
            <a:ext uri="{FF2B5EF4-FFF2-40B4-BE49-F238E27FC236}">
              <a16:creationId xmlns:a16="http://schemas.microsoft.com/office/drawing/2014/main" id="{00000000-0008-0000-0200-00000D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06" name="Text Box 2">
          <a:extLst>
            <a:ext uri="{FF2B5EF4-FFF2-40B4-BE49-F238E27FC236}">
              <a16:creationId xmlns:a16="http://schemas.microsoft.com/office/drawing/2014/main" id="{00000000-0008-0000-0200-00000E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07" name="Text Box 2">
          <a:extLst>
            <a:ext uri="{FF2B5EF4-FFF2-40B4-BE49-F238E27FC236}">
              <a16:creationId xmlns:a16="http://schemas.microsoft.com/office/drawing/2014/main" id="{00000000-0008-0000-0200-00000F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08" name="Text Box 2">
          <a:extLst>
            <a:ext uri="{FF2B5EF4-FFF2-40B4-BE49-F238E27FC236}">
              <a16:creationId xmlns:a16="http://schemas.microsoft.com/office/drawing/2014/main" id="{00000000-0008-0000-0200-000010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09" name="Text Box 2">
          <a:extLst>
            <a:ext uri="{FF2B5EF4-FFF2-40B4-BE49-F238E27FC236}">
              <a16:creationId xmlns:a16="http://schemas.microsoft.com/office/drawing/2014/main" id="{00000000-0008-0000-0200-000011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10" name="Text Box 2">
          <a:extLst>
            <a:ext uri="{FF2B5EF4-FFF2-40B4-BE49-F238E27FC236}">
              <a16:creationId xmlns:a16="http://schemas.microsoft.com/office/drawing/2014/main" id="{00000000-0008-0000-0200-000012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11" name="Text Box 2">
          <a:extLst>
            <a:ext uri="{FF2B5EF4-FFF2-40B4-BE49-F238E27FC236}">
              <a16:creationId xmlns:a16="http://schemas.microsoft.com/office/drawing/2014/main" id="{00000000-0008-0000-0200-000013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12" name="Text Box 2">
          <a:extLst>
            <a:ext uri="{FF2B5EF4-FFF2-40B4-BE49-F238E27FC236}">
              <a16:creationId xmlns:a16="http://schemas.microsoft.com/office/drawing/2014/main" id="{00000000-0008-0000-0200-000014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13" name="Text Box 2">
          <a:extLst>
            <a:ext uri="{FF2B5EF4-FFF2-40B4-BE49-F238E27FC236}">
              <a16:creationId xmlns:a16="http://schemas.microsoft.com/office/drawing/2014/main" id="{00000000-0008-0000-0200-000015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14" name="Text Box 2">
          <a:extLst>
            <a:ext uri="{FF2B5EF4-FFF2-40B4-BE49-F238E27FC236}">
              <a16:creationId xmlns:a16="http://schemas.microsoft.com/office/drawing/2014/main" id="{00000000-0008-0000-0200-000016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15" name="Text Box 2">
          <a:extLst>
            <a:ext uri="{FF2B5EF4-FFF2-40B4-BE49-F238E27FC236}">
              <a16:creationId xmlns:a16="http://schemas.microsoft.com/office/drawing/2014/main" id="{00000000-0008-0000-0200-000017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16" name="Text Box 2">
          <a:extLst>
            <a:ext uri="{FF2B5EF4-FFF2-40B4-BE49-F238E27FC236}">
              <a16:creationId xmlns:a16="http://schemas.microsoft.com/office/drawing/2014/main" id="{00000000-0008-0000-0200-000018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17" name="Text Box 2">
          <a:extLst>
            <a:ext uri="{FF2B5EF4-FFF2-40B4-BE49-F238E27FC236}">
              <a16:creationId xmlns:a16="http://schemas.microsoft.com/office/drawing/2014/main" id="{00000000-0008-0000-0200-000019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18" name="Text Box 2">
          <a:extLst>
            <a:ext uri="{FF2B5EF4-FFF2-40B4-BE49-F238E27FC236}">
              <a16:creationId xmlns:a16="http://schemas.microsoft.com/office/drawing/2014/main" id="{00000000-0008-0000-0200-00001A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19" name="Text Box 2">
          <a:extLst>
            <a:ext uri="{FF2B5EF4-FFF2-40B4-BE49-F238E27FC236}">
              <a16:creationId xmlns:a16="http://schemas.microsoft.com/office/drawing/2014/main" id="{00000000-0008-0000-0200-00001B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20" name="Text Box 2">
          <a:extLst>
            <a:ext uri="{FF2B5EF4-FFF2-40B4-BE49-F238E27FC236}">
              <a16:creationId xmlns:a16="http://schemas.microsoft.com/office/drawing/2014/main" id="{00000000-0008-0000-0200-00001C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21" name="Text Box 2">
          <a:extLst>
            <a:ext uri="{FF2B5EF4-FFF2-40B4-BE49-F238E27FC236}">
              <a16:creationId xmlns:a16="http://schemas.microsoft.com/office/drawing/2014/main" id="{00000000-0008-0000-0200-00001D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22" name="Text Box 2">
          <a:extLst>
            <a:ext uri="{FF2B5EF4-FFF2-40B4-BE49-F238E27FC236}">
              <a16:creationId xmlns:a16="http://schemas.microsoft.com/office/drawing/2014/main" id="{00000000-0008-0000-0200-00001E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23" name="Text Box 2">
          <a:extLst>
            <a:ext uri="{FF2B5EF4-FFF2-40B4-BE49-F238E27FC236}">
              <a16:creationId xmlns:a16="http://schemas.microsoft.com/office/drawing/2014/main" id="{00000000-0008-0000-0200-00001F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24" name="Text Box 2">
          <a:extLst>
            <a:ext uri="{FF2B5EF4-FFF2-40B4-BE49-F238E27FC236}">
              <a16:creationId xmlns:a16="http://schemas.microsoft.com/office/drawing/2014/main" id="{00000000-0008-0000-0200-000020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25" name="Text Box 2">
          <a:extLst>
            <a:ext uri="{FF2B5EF4-FFF2-40B4-BE49-F238E27FC236}">
              <a16:creationId xmlns:a16="http://schemas.microsoft.com/office/drawing/2014/main" id="{00000000-0008-0000-0200-000021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26" name="Text Box 2">
          <a:extLst>
            <a:ext uri="{FF2B5EF4-FFF2-40B4-BE49-F238E27FC236}">
              <a16:creationId xmlns:a16="http://schemas.microsoft.com/office/drawing/2014/main" id="{00000000-0008-0000-0200-000022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27" name="Text Box 2">
          <a:extLst>
            <a:ext uri="{FF2B5EF4-FFF2-40B4-BE49-F238E27FC236}">
              <a16:creationId xmlns:a16="http://schemas.microsoft.com/office/drawing/2014/main" id="{00000000-0008-0000-0200-000023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31</xdr:row>
      <xdr:rowOff>0</xdr:rowOff>
    </xdr:from>
    <xdr:to>
      <xdr:col>2</xdr:col>
      <xdr:colOff>810000</xdr:colOff>
      <xdr:row>32</xdr:row>
      <xdr:rowOff>161640</xdr:rowOff>
    </xdr:to>
    <xdr:sp macro="" textlink="">
      <xdr:nvSpPr>
        <xdr:cNvPr id="1829" name="Text Box 2">
          <a:extLst>
            <a:ext uri="{FF2B5EF4-FFF2-40B4-BE49-F238E27FC236}">
              <a16:creationId xmlns:a16="http://schemas.microsoft.com/office/drawing/2014/main" id="{00000000-0008-0000-0200-000025070000}"/>
            </a:ext>
          </a:extLst>
        </xdr:cNvPr>
        <xdr:cNvSpPr/>
      </xdr:nvSpPr>
      <xdr:spPr>
        <a:xfrm>
          <a:off x="2039040" y="7839000"/>
          <a:ext cx="360" cy="352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30" name="Text Box 2">
          <a:extLst>
            <a:ext uri="{FF2B5EF4-FFF2-40B4-BE49-F238E27FC236}">
              <a16:creationId xmlns:a16="http://schemas.microsoft.com/office/drawing/2014/main" id="{00000000-0008-0000-0200-000026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31" name="Text Box 2">
          <a:extLst>
            <a:ext uri="{FF2B5EF4-FFF2-40B4-BE49-F238E27FC236}">
              <a16:creationId xmlns:a16="http://schemas.microsoft.com/office/drawing/2014/main" id="{00000000-0008-0000-0200-000027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32" name="Text Box 2">
          <a:extLst>
            <a:ext uri="{FF2B5EF4-FFF2-40B4-BE49-F238E27FC236}">
              <a16:creationId xmlns:a16="http://schemas.microsoft.com/office/drawing/2014/main" id="{00000000-0008-0000-0200-000028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33" name="Text Box 2">
          <a:extLst>
            <a:ext uri="{FF2B5EF4-FFF2-40B4-BE49-F238E27FC236}">
              <a16:creationId xmlns:a16="http://schemas.microsoft.com/office/drawing/2014/main" id="{00000000-0008-0000-0200-000029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34" name="Text Box 2">
          <a:extLst>
            <a:ext uri="{FF2B5EF4-FFF2-40B4-BE49-F238E27FC236}">
              <a16:creationId xmlns:a16="http://schemas.microsoft.com/office/drawing/2014/main" id="{00000000-0008-0000-0200-00002A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35" name="Text Box 2">
          <a:extLst>
            <a:ext uri="{FF2B5EF4-FFF2-40B4-BE49-F238E27FC236}">
              <a16:creationId xmlns:a16="http://schemas.microsoft.com/office/drawing/2014/main" id="{00000000-0008-0000-0200-00002B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36" name="Text Box 2">
          <a:extLst>
            <a:ext uri="{FF2B5EF4-FFF2-40B4-BE49-F238E27FC236}">
              <a16:creationId xmlns:a16="http://schemas.microsoft.com/office/drawing/2014/main" id="{00000000-0008-0000-0200-00002C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37" name="Text Box 2">
          <a:extLst>
            <a:ext uri="{FF2B5EF4-FFF2-40B4-BE49-F238E27FC236}">
              <a16:creationId xmlns:a16="http://schemas.microsoft.com/office/drawing/2014/main" id="{00000000-0008-0000-0200-00002D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38" name="Text Box 2">
          <a:extLst>
            <a:ext uri="{FF2B5EF4-FFF2-40B4-BE49-F238E27FC236}">
              <a16:creationId xmlns:a16="http://schemas.microsoft.com/office/drawing/2014/main" id="{00000000-0008-0000-0200-00002E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39" name="Text Box 2">
          <a:extLst>
            <a:ext uri="{FF2B5EF4-FFF2-40B4-BE49-F238E27FC236}">
              <a16:creationId xmlns:a16="http://schemas.microsoft.com/office/drawing/2014/main" id="{00000000-0008-0000-0200-00002F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40" name="Text Box 2">
          <a:extLst>
            <a:ext uri="{FF2B5EF4-FFF2-40B4-BE49-F238E27FC236}">
              <a16:creationId xmlns:a16="http://schemas.microsoft.com/office/drawing/2014/main" id="{00000000-0008-0000-0200-000030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41" name="Text Box 2">
          <a:extLst>
            <a:ext uri="{FF2B5EF4-FFF2-40B4-BE49-F238E27FC236}">
              <a16:creationId xmlns:a16="http://schemas.microsoft.com/office/drawing/2014/main" id="{00000000-0008-0000-0200-000031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42" name="Text Box 2">
          <a:extLst>
            <a:ext uri="{FF2B5EF4-FFF2-40B4-BE49-F238E27FC236}">
              <a16:creationId xmlns:a16="http://schemas.microsoft.com/office/drawing/2014/main" id="{00000000-0008-0000-0200-000032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43" name="Text Box 2">
          <a:extLst>
            <a:ext uri="{FF2B5EF4-FFF2-40B4-BE49-F238E27FC236}">
              <a16:creationId xmlns:a16="http://schemas.microsoft.com/office/drawing/2014/main" id="{00000000-0008-0000-0200-000033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44" name="Text Box 2">
          <a:extLst>
            <a:ext uri="{FF2B5EF4-FFF2-40B4-BE49-F238E27FC236}">
              <a16:creationId xmlns:a16="http://schemas.microsoft.com/office/drawing/2014/main" id="{00000000-0008-0000-0200-000034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45" name="Text Box 2">
          <a:extLst>
            <a:ext uri="{FF2B5EF4-FFF2-40B4-BE49-F238E27FC236}">
              <a16:creationId xmlns:a16="http://schemas.microsoft.com/office/drawing/2014/main" id="{00000000-0008-0000-0200-000035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46" name="Text Box 2">
          <a:extLst>
            <a:ext uri="{FF2B5EF4-FFF2-40B4-BE49-F238E27FC236}">
              <a16:creationId xmlns:a16="http://schemas.microsoft.com/office/drawing/2014/main" id="{00000000-0008-0000-0200-000036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47" name="Text Box 2">
          <a:extLst>
            <a:ext uri="{FF2B5EF4-FFF2-40B4-BE49-F238E27FC236}">
              <a16:creationId xmlns:a16="http://schemas.microsoft.com/office/drawing/2014/main" id="{00000000-0008-0000-0200-000037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48" name="Text Box 2">
          <a:extLst>
            <a:ext uri="{FF2B5EF4-FFF2-40B4-BE49-F238E27FC236}">
              <a16:creationId xmlns:a16="http://schemas.microsoft.com/office/drawing/2014/main" id="{00000000-0008-0000-0200-000038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49" name="Text Box 2">
          <a:extLst>
            <a:ext uri="{FF2B5EF4-FFF2-40B4-BE49-F238E27FC236}">
              <a16:creationId xmlns:a16="http://schemas.microsoft.com/office/drawing/2014/main" id="{00000000-0008-0000-0200-000039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50" name="Text Box 2">
          <a:extLst>
            <a:ext uri="{FF2B5EF4-FFF2-40B4-BE49-F238E27FC236}">
              <a16:creationId xmlns:a16="http://schemas.microsoft.com/office/drawing/2014/main" id="{00000000-0008-0000-0200-00003A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51" name="Text Box 2">
          <a:extLst>
            <a:ext uri="{FF2B5EF4-FFF2-40B4-BE49-F238E27FC236}">
              <a16:creationId xmlns:a16="http://schemas.microsoft.com/office/drawing/2014/main" id="{00000000-0008-0000-0200-00003B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52" name="Text Box 2">
          <a:extLst>
            <a:ext uri="{FF2B5EF4-FFF2-40B4-BE49-F238E27FC236}">
              <a16:creationId xmlns:a16="http://schemas.microsoft.com/office/drawing/2014/main" id="{00000000-0008-0000-0200-00003C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53" name="Text Box 2">
          <a:extLst>
            <a:ext uri="{FF2B5EF4-FFF2-40B4-BE49-F238E27FC236}">
              <a16:creationId xmlns:a16="http://schemas.microsoft.com/office/drawing/2014/main" id="{00000000-0008-0000-0200-00003D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54" name="Text Box 2">
          <a:extLst>
            <a:ext uri="{FF2B5EF4-FFF2-40B4-BE49-F238E27FC236}">
              <a16:creationId xmlns:a16="http://schemas.microsoft.com/office/drawing/2014/main" id="{00000000-0008-0000-0200-00003E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55" name="Text Box 2">
          <a:extLst>
            <a:ext uri="{FF2B5EF4-FFF2-40B4-BE49-F238E27FC236}">
              <a16:creationId xmlns:a16="http://schemas.microsoft.com/office/drawing/2014/main" id="{00000000-0008-0000-0200-00003F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56" name="Text Box 2">
          <a:extLst>
            <a:ext uri="{FF2B5EF4-FFF2-40B4-BE49-F238E27FC236}">
              <a16:creationId xmlns:a16="http://schemas.microsoft.com/office/drawing/2014/main" id="{00000000-0008-0000-0200-000040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57" name="Text Box 2">
          <a:extLst>
            <a:ext uri="{FF2B5EF4-FFF2-40B4-BE49-F238E27FC236}">
              <a16:creationId xmlns:a16="http://schemas.microsoft.com/office/drawing/2014/main" id="{00000000-0008-0000-0200-000041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58" name="Text Box 2">
          <a:extLst>
            <a:ext uri="{FF2B5EF4-FFF2-40B4-BE49-F238E27FC236}">
              <a16:creationId xmlns:a16="http://schemas.microsoft.com/office/drawing/2014/main" id="{00000000-0008-0000-0200-000042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59" name="Text Box 2">
          <a:extLst>
            <a:ext uri="{FF2B5EF4-FFF2-40B4-BE49-F238E27FC236}">
              <a16:creationId xmlns:a16="http://schemas.microsoft.com/office/drawing/2014/main" id="{00000000-0008-0000-0200-000043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60" name="Text Box 2">
          <a:extLst>
            <a:ext uri="{FF2B5EF4-FFF2-40B4-BE49-F238E27FC236}">
              <a16:creationId xmlns:a16="http://schemas.microsoft.com/office/drawing/2014/main" id="{00000000-0008-0000-0200-000044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61" name="Text Box 2">
          <a:extLst>
            <a:ext uri="{FF2B5EF4-FFF2-40B4-BE49-F238E27FC236}">
              <a16:creationId xmlns:a16="http://schemas.microsoft.com/office/drawing/2014/main" id="{00000000-0008-0000-0200-000045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62" name="Text Box 2">
          <a:extLst>
            <a:ext uri="{FF2B5EF4-FFF2-40B4-BE49-F238E27FC236}">
              <a16:creationId xmlns:a16="http://schemas.microsoft.com/office/drawing/2014/main" id="{00000000-0008-0000-0200-000046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63" name="Text Box 2">
          <a:extLst>
            <a:ext uri="{FF2B5EF4-FFF2-40B4-BE49-F238E27FC236}">
              <a16:creationId xmlns:a16="http://schemas.microsoft.com/office/drawing/2014/main" id="{00000000-0008-0000-0200-000047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64" name="Text Box 2">
          <a:extLst>
            <a:ext uri="{FF2B5EF4-FFF2-40B4-BE49-F238E27FC236}">
              <a16:creationId xmlns:a16="http://schemas.microsoft.com/office/drawing/2014/main" id="{00000000-0008-0000-0200-000048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65" name="Text Box 2">
          <a:extLst>
            <a:ext uri="{FF2B5EF4-FFF2-40B4-BE49-F238E27FC236}">
              <a16:creationId xmlns:a16="http://schemas.microsoft.com/office/drawing/2014/main" id="{00000000-0008-0000-0200-000049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66" name="Text Box 2">
          <a:extLst>
            <a:ext uri="{FF2B5EF4-FFF2-40B4-BE49-F238E27FC236}">
              <a16:creationId xmlns:a16="http://schemas.microsoft.com/office/drawing/2014/main" id="{00000000-0008-0000-0200-00004A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67" name="Text Box 2">
          <a:extLst>
            <a:ext uri="{FF2B5EF4-FFF2-40B4-BE49-F238E27FC236}">
              <a16:creationId xmlns:a16="http://schemas.microsoft.com/office/drawing/2014/main" id="{00000000-0008-0000-0200-00004B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68" name="Text Box 2">
          <a:extLst>
            <a:ext uri="{FF2B5EF4-FFF2-40B4-BE49-F238E27FC236}">
              <a16:creationId xmlns:a16="http://schemas.microsoft.com/office/drawing/2014/main" id="{00000000-0008-0000-0200-00004C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17</xdr:row>
      <xdr:rowOff>9000</xdr:rowOff>
    </xdr:to>
    <xdr:sp macro="" textlink="">
      <xdr:nvSpPr>
        <xdr:cNvPr id="1869" name="Text Box 2">
          <a:extLst>
            <a:ext uri="{FF2B5EF4-FFF2-40B4-BE49-F238E27FC236}">
              <a16:creationId xmlns:a16="http://schemas.microsoft.com/office/drawing/2014/main" id="{00000000-0008-0000-0200-00004D070000}"/>
            </a:ext>
          </a:extLst>
        </xdr:cNvPr>
        <xdr:cNvSpPr/>
      </xdr:nvSpPr>
      <xdr:spPr>
        <a:xfrm>
          <a:off x="2039040" y="3933720"/>
          <a:ext cx="360" cy="371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71" name="Text Box 2">
          <a:extLst>
            <a:ext uri="{FF2B5EF4-FFF2-40B4-BE49-F238E27FC236}">
              <a16:creationId xmlns:a16="http://schemas.microsoft.com/office/drawing/2014/main" id="{00000000-0008-0000-0200-00004F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72" name="Text Box 2">
          <a:extLst>
            <a:ext uri="{FF2B5EF4-FFF2-40B4-BE49-F238E27FC236}">
              <a16:creationId xmlns:a16="http://schemas.microsoft.com/office/drawing/2014/main" id="{00000000-0008-0000-0200-000050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73" name="Text Box 2">
          <a:extLst>
            <a:ext uri="{FF2B5EF4-FFF2-40B4-BE49-F238E27FC236}">
              <a16:creationId xmlns:a16="http://schemas.microsoft.com/office/drawing/2014/main" id="{00000000-0008-0000-0200-000051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74" name="Text Box 2">
          <a:extLst>
            <a:ext uri="{FF2B5EF4-FFF2-40B4-BE49-F238E27FC236}">
              <a16:creationId xmlns:a16="http://schemas.microsoft.com/office/drawing/2014/main" id="{00000000-0008-0000-0200-000052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75" name="Text Box 2">
          <a:extLst>
            <a:ext uri="{FF2B5EF4-FFF2-40B4-BE49-F238E27FC236}">
              <a16:creationId xmlns:a16="http://schemas.microsoft.com/office/drawing/2014/main" id="{00000000-0008-0000-0200-000053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76" name="Text Box 2">
          <a:extLst>
            <a:ext uri="{FF2B5EF4-FFF2-40B4-BE49-F238E27FC236}">
              <a16:creationId xmlns:a16="http://schemas.microsoft.com/office/drawing/2014/main" id="{00000000-0008-0000-0200-000054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77" name="Text Box 2">
          <a:extLst>
            <a:ext uri="{FF2B5EF4-FFF2-40B4-BE49-F238E27FC236}">
              <a16:creationId xmlns:a16="http://schemas.microsoft.com/office/drawing/2014/main" id="{00000000-0008-0000-0200-000055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78" name="Text Box 2">
          <a:extLst>
            <a:ext uri="{FF2B5EF4-FFF2-40B4-BE49-F238E27FC236}">
              <a16:creationId xmlns:a16="http://schemas.microsoft.com/office/drawing/2014/main" id="{00000000-0008-0000-0200-000056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79" name="Text Box 2">
          <a:extLst>
            <a:ext uri="{FF2B5EF4-FFF2-40B4-BE49-F238E27FC236}">
              <a16:creationId xmlns:a16="http://schemas.microsoft.com/office/drawing/2014/main" id="{00000000-0008-0000-0200-000057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80" name="Text Box 2">
          <a:extLst>
            <a:ext uri="{FF2B5EF4-FFF2-40B4-BE49-F238E27FC236}">
              <a16:creationId xmlns:a16="http://schemas.microsoft.com/office/drawing/2014/main" id="{00000000-0008-0000-0200-000058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81" name="Text Box 2">
          <a:extLst>
            <a:ext uri="{FF2B5EF4-FFF2-40B4-BE49-F238E27FC236}">
              <a16:creationId xmlns:a16="http://schemas.microsoft.com/office/drawing/2014/main" id="{00000000-0008-0000-0200-000059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82" name="Text Box 2">
          <a:extLst>
            <a:ext uri="{FF2B5EF4-FFF2-40B4-BE49-F238E27FC236}">
              <a16:creationId xmlns:a16="http://schemas.microsoft.com/office/drawing/2014/main" id="{00000000-0008-0000-0200-00005A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83" name="Text Box 2">
          <a:extLst>
            <a:ext uri="{FF2B5EF4-FFF2-40B4-BE49-F238E27FC236}">
              <a16:creationId xmlns:a16="http://schemas.microsoft.com/office/drawing/2014/main" id="{00000000-0008-0000-0200-00005B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84" name="Text Box 2">
          <a:extLst>
            <a:ext uri="{FF2B5EF4-FFF2-40B4-BE49-F238E27FC236}">
              <a16:creationId xmlns:a16="http://schemas.microsoft.com/office/drawing/2014/main" id="{00000000-0008-0000-0200-00005C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85" name="Text Box 2">
          <a:extLst>
            <a:ext uri="{FF2B5EF4-FFF2-40B4-BE49-F238E27FC236}">
              <a16:creationId xmlns:a16="http://schemas.microsoft.com/office/drawing/2014/main" id="{00000000-0008-0000-0200-00005D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86" name="Text Box 2">
          <a:extLst>
            <a:ext uri="{FF2B5EF4-FFF2-40B4-BE49-F238E27FC236}">
              <a16:creationId xmlns:a16="http://schemas.microsoft.com/office/drawing/2014/main" id="{00000000-0008-0000-0200-00005E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87" name="Text Box 2">
          <a:extLst>
            <a:ext uri="{FF2B5EF4-FFF2-40B4-BE49-F238E27FC236}">
              <a16:creationId xmlns:a16="http://schemas.microsoft.com/office/drawing/2014/main" id="{00000000-0008-0000-0200-00005F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88" name="Text Box 2">
          <a:extLst>
            <a:ext uri="{FF2B5EF4-FFF2-40B4-BE49-F238E27FC236}">
              <a16:creationId xmlns:a16="http://schemas.microsoft.com/office/drawing/2014/main" id="{00000000-0008-0000-0200-000060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89" name="Text Box 2">
          <a:extLst>
            <a:ext uri="{FF2B5EF4-FFF2-40B4-BE49-F238E27FC236}">
              <a16:creationId xmlns:a16="http://schemas.microsoft.com/office/drawing/2014/main" id="{00000000-0008-0000-0200-000061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1890" name="Text Box 2">
          <a:extLst>
            <a:ext uri="{FF2B5EF4-FFF2-40B4-BE49-F238E27FC236}">
              <a16:creationId xmlns:a16="http://schemas.microsoft.com/office/drawing/2014/main" id="{00000000-0008-0000-0200-000062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91" name="Text Box 2">
          <a:extLst>
            <a:ext uri="{FF2B5EF4-FFF2-40B4-BE49-F238E27FC236}">
              <a16:creationId xmlns:a16="http://schemas.microsoft.com/office/drawing/2014/main" id="{00000000-0008-0000-0200-000063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92" name="Text Box 2">
          <a:extLst>
            <a:ext uri="{FF2B5EF4-FFF2-40B4-BE49-F238E27FC236}">
              <a16:creationId xmlns:a16="http://schemas.microsoft.com/office/drawing/2014/main" id="{00000000-0008-0000-0200-000064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93" name="Text Box 2">
          <a:extLst>
            <a:ext uri="{FF2B5EF4-FFF2-40B4-BE49-F238E27FC236}">
              <a16:creationId xmlns:a16="http://schemas.microsoft.com/office/drawing/2014/main" id="{00000000-0008-0000-0200-000065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94" name="Text Box 2">
          <a:extLst>
            <a:ext uri="{FF2B5EF4-FFF2-40B4-BE49-F238E27FC236}">
              <a16:creationId xmlns:a16="http://schemas.microsoft.com/office/drawing/2014/main" id="{00000000-0008-0000-0200-000066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95" name="Text Box 2">
          <a:extLst>
            <a:ext uri="{FF2B5EF4-FFF2-40B4-BE49-F238E27FC236}">
              <a16:creationId xmlns:a16="http://schemas.microsoft.com/office/drawing/2014/main" id="{00000000-0008-0000-0200-000067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96" name="Text Box 2">
          <a:extLst>
            <a:ext uri="{FF2B5EF4-FFF2-40B4-BE49-F238E27FC236}">
              <a16:creationId xmlns:a16="http://schemas.microsoft.com/office/drawing/2014/main" id="{00000000-0008-0000-0200-000068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97" name="Text Box 2">
          <a:extLst>
            <a:ext uri="{FF2B5EF4-FFF2-40B4-BE49-F238E27FC236}">
              <a16:creationId xmlns:a16="http://schemas.microsoft.com/office/drawing/2014/main" id="{00000000-0008-0000-0200-000069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98" name="Text Box 2">
          <a:extLst>
            <a:ext uri="{FF2B5EF4-FFF2-40B4-BE49-F238E27FC236}">
              <a16:creationId xmlns:a16="http://schemas.microsoft.com/office/drawing/2014/main" id="{00000000-0008-0000-0200-00006A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899" name="Text Box 2">
          <a:extLst>
            <a:ext uri="{FF2B5EF4-FFF2-40B4-BE49-F238E27FC236}">
              <a16:creationId xmlns:a16="http://schemas.microsoft.com/office/drawing/2014/main" id="{00000000-0008-0000-0200-00006B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900" name="Text Box 2">
          <a:extLst>
            <a:ext uri="{FF2B5EF4-FFF2-40B4-BE49-F238E27FC236}">
              <a16:creationId xmlns:a16="http://schemas.microsoft.com/office/drawing/2014/main" id="{00000000-0008-0000-0200-00006C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901" name="Text Box 2">
          <a:extLst>
            <a:ext uri="{FF2B5EF4-FFF2-40B4-BE49-F238E27FC236}">
              <a16:creationId xmlns:a16="http://schemas.microsoft.com/office/drawing/2014/main" id="{00000000-0008-0000-0200-00006D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902" name="Text Box 2">
          <a:extLst>
            <a:ext uri="{FF2B5EF4-FFF2-40B4-BE49-F238E27FC236}">
              <a16:creationId xmlns:a16="http://schemas.microsoft.com/office/drawing/2014/main" id="{00000000-0008-0000-0200-00006E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903" name="Text Box 2">
          <a:extLst>
            <a:ext uri="{FF2B5EF4-FFF2-40B4-BE49-F238E27FC236}">
              <a16:creationId xmlns:a16="http://schemas.microsoft.com/office/drawing/2014/main" id="{00000000-0008-0000-0200-00006F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904" name="Text Box 2">
          <a:extLst>
            <a:ext uri="{FF2B5EF4-FFF2-40B4-BE49-F238E27FC236}">
              <a16:creationId xmlns:a16="http://schemas.microsoft.com/office/drawing/2014/main" id="{00000000-0008-0000-0200-000070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905" name="Text Box 2">
          <a:extLst>
            <a:ext uri="{FF2B5EF4-FFF2-40B4-BE49-F238E27FC236}">
              <a16:creationId xmlns:a16="http://schemas.microsoft.com/office/drawing/2014/main" id="{00000000-0008-0000-0200-000071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906" name="Text Box 2">
          <a:extLst>
            <a:ext uri="{FF2B5EF4-FFF2-40B4-BE49-F238E27FC236}">
              <a16:creationId xmlns:a16="http://schemas.microsoft.com/office/drawing/2014/main" id="{00000000-0008-0000-0200-000072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907" name="Text Box 2">
          <a:extLst>
            <a:ext uri="{FF2B5EF4-FFF2-40B4-BE49-F238E27FC236}">
              <a16:creationId xmlns:a16="http://schemas.microsoft.com/office/drawing/2014/main" id="{00000000-0008-0000-0200-000073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908" name="Text Box 2">
          <a:extLst>
            <a:ext uri="{FF2B5EF4-FFF2-40B4-BE49-F238E27FC236}">
              <a16:creationId xmlns:a16="http://schemas.microsoft.com/office/drawing/2014/main" id="{00000000-0008-0000-0200-000074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909" name="Text Box 2">
          <a:extLst>
            <a:ext uri="{FF2B5EF4-FFF2-40B4-BE49-F238E27FC236}">
              <a16:creationId xmlns:a16="http://schemas.microsoft.com/office/drawing/2014/main" id="{00000000-0008-0000-0200-000075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313920</xdr:rowOff>
    </xdr:to>
    <xdr:sp macro="" textlink="">
      <xdr:nvSpPr>
        <xdr:cNvPr id="1910" name="Text Box 2">
          <a:extLst>
            <a:ext uri="{FF2B5EF4-FFF2-40B4-BE49-F238E27FC236}">
              <a16:creationId xmlns:a16="http://schemas.microsoft.com/office/drawing/2014/main" id="{00000000-0008-0000-0200-000076070000}"/>
            </a:ext>
          </a:extLst>
        </xdr:cNvPr>
        <xdr:cNvSpPr/>
      </xdr:nvSpPr>
      <xdr:spPr>
        <a:xfrm>
          <a:off x="2039040" y="3933720"/>
          <a:ext cx="3077280" cy="1437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11" name="Text Box 2">
          <a:extLst>
            <a:ext uri="{FF2B5EF4-FFF2-40B4-BE49-F238E27FC236}">
              <a16:creationId xmlns:a16="http://schemas.microsoft.com/office/drawing/2014/main" id="{00000000-0008-0000-0200-000077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12" name="Text Box 2">
          <a:extLst>
            <a:ext uri="{FF2B5EF4-FFF2-40B4-BE49-F238E27FC236}">
              <a16:creationId xmlns:a16="http://schemas.microsoft.com/office/drawing/2014/main" id="{00000000-0008-0000-0200-000078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13" name="Text Box 2">
          <a:extLst>
            <a:ext uri="{FF2B5EF4-FFF2-40B4-BE49-F238E27FC236}">
              <a16:creationId xmlns:a16="http://schemas.microsoft.com/office/drawing/2014/main" id="{00000000-0008-0000-0200-000079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14" name="Text Box 2">
          <a:extLst>
            <a:ext uri="{FF2B5EF4-FFF2-40B4-BE49-F238E27FC236}">
              <a16:creationId xmlns:a16="http://schemas.microsoft.com/office/drawing/2014/main" id="{00000000-0008-0000-0200-00007A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15" name="Text Box 2">
          <a:extLst>
            <a:ext uri="{FF2B5EF4-FFF2-40B4-BE49-F238E27FC236}">
              <a16:creationId xmlns:a16="http://schemas.microsoft.com/office/drawing/2014/main" id="{00000000-0008-0000-0200-00007B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16" name="Text Box 2">
          <a:extLst>
            <a:ext uri="{FF2B5EF4-FFF2-40B4-BE49-F238E27FC236}">
              <a16:creationId xmlns:a16="http://schemas.microsoft.com/office/drawing/2014/main" id="{00000000-0008-0000-0200-00007C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17" name="Text Box 2">
          <a:extLst>
            <a:ext uri="{FF2B5EF4-FFF2-40B4-BE49-F238E27FC236}">
              <a16:creationId xmlns:a16="http://schemas.microsoft.com/office/drawing/2014/main" id="{00000000-0008-0000-0200-00007D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18" name="Text Box 2">
          <a:extLst>
            <a:ext uri="{FF2B5EF4-FFF2-40B4-BE49-F238E27FC236}">
              <a16:creationId xmlns:a16="http://schemas.microsoft.com/office/drawing/2014/main" id="{00000000-0008-0000-0200-00007E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19" name="Text Box 2">
          <a:extLst>
            <a:ext uri="{FF2B5EF4-FFF2-40B4-BE49-F238E27FC236}">
              <a16:creationId xmlns:a16="http://schemas.microsoft.com/office/drawing/2014/main" id="{00000000-0008-0000-0200-00007F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20" name="Text Box 2">
          <a:extLst>
            <a:ext uri="{FF2B5EF4-FFF2-40B4-BE49-F238E27FC236}">
              <a16:creationId xmlns:a16="http://schemas.microsoft.com/office/drawing/2014/main" id="{00000000-0008-0000-0200-000080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21" name="Text Box 2">
          <a:extLst>
            <a:ext uri="{FF2B5EF4-FFF2-40B4-BE49-F238E27FC236}">
              <a16:creationId xmlns:a16="http://schemas.microsoft.com/office/drawing/2014/main" id="{00000000-0008-0000-0200-000081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22" name="Text Box 2">
          <a:extLst>
            <a:ext uri="{FF2B5EF4-FFF2-40B4-BE49-F238E27FC236}">
              <a16:creationId xmlns:a16="http://schemas.microsoft.com/office/drawing/2014/main" id="{00000000-0008-0000-0200-000082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23" name="Text Box 2">
          <a:extLst>
            <a:ext uri="{FF2B5EF4-FFF2-40B4-BE49-F238E27FC236}">
              <a16:creationId xmlns:a16="http://schemas.microsoft.com/office/drawing/2014/main" id="{00000000-0008-0000-0200-000083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24" name="Text Box 2">
          <a:extLst>
            <a:ext uri="{FF2B5EF4-FFF2-40B4-BE49-F238E27FC236}">
              <a16:creationId xmlns:a16="http://schemas.microsoft.com/office/drawing/2014/main" id="{00000000-0008-0000-0200-000084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25" name="Text Box 2">
          <a:extLst>
            <a:ext uri="{FF2B5EF4-FFF2-40B4-BE49-F238E27FC236}">
              <a16:creationId xmlns:a16="http://schemas.microsoft.com/office/drawing/2014/main" id="{00000000-0008-0000-0200-000085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26" name="Text Box 2">
          <a:extLst>
            <a:ext uri="{FF2B5EF4-FFF2-40B4-BE49-F238E27FC236}">
              <a16:creationId xmlns:a16="http://schemas.microsoft.com/office/drawing/2014/main" id="{00000000-0008-0000-0200-000086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27" name="Text Box 2">
          <a:extLst>
            <a:ext uri="{FF2B5EF4-FFF2-40B4-BE49-F238E27FC236}">
              <a16:creationId xmlns:a16="http://schemas.microsoft.com/office/drawing/2014/main" id="{00000000-0008-0000-0200-000087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28" name="Text Box 2">
          <a:extLst>
            <a:ext uri="{FF2B5EF4-FFF2-40B4-BE49-F238E27FC236}">
              <a16:creationId xmlns:a16="http://schemas.microsoft.com/office/drawing/2014/main" id="{00000000-0008-0000-0200-000088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29" name="Text Box 2">
          <a:extLst>
            <a:ext uri="{FF2B5EF4-FFF2-40B4-BE49-F238E27FC236}">
              <a16:creationId xmlns:a16="http://schemas.microsoft.com/office/drawing/2014/main" id="{00000000-0008-0000-0200-000089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30" name="Text Box 2">
          <a:extLst>
            <a:ext uri="{FF2B5EF4-FFF2-40B4-BE49-F238E27FC236}">
              <a16:creationId xmlns:a16="http://schemas.microsoft.com/office/drawing/2014/main" id="{00000000-0008-0000-0200-00008A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31" name="Text Box 2">
          <a:extLst>
            <a:ext uri="{FF2B5EF4-FFF2-40B4-BE49-F238E27FC236}">
              <a16:creationId xmlns:a16="http://schemas.microsoft.com/office/drawing/2014/main" id="{00000000-0008-0000-0200-00008B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32" name="Text Box 2">
          <a:extLst>
            <a:ext uri="{FF2B5EF4-FFF2-40B4-BE49-F238E27FC236}">
              <a16:creationId xmlns:a16="http://schemas.microsoft.com/office/drawing/2014/main" id="{00000000-0008-0000-0200-00008C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33" name="Text Box 2">
          <a:extLst>
            <a:ext uri="{FF2B5EF4-FFF2-40B4-BE49-F238E27FC236}">
              <a16:creationId xmlns:a16="http://schemas.microsoft.com/office/drawing/2014/main" id="{00000000-0008-0000-0200-00008D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34" name="Text Box 2">
          <a:extLst>
            <a:ext uri="{FF2B5EF4-FFF2-40B4-BE49-F238E27FC236}">
              <a16:creationId xmlns:a16="http://schemas.microsoft.com/office/drawing/2014/main" id="{00000000-0008-0000-0200-00008E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35" name="Text Box 2">
          <a:extLst>
            <a:ext uri="{FF2B5EF4-FFF2-40B4-BE49-F238E27FC236}">
              <a16:creationId xmlns:a16="http://schemas.microsoft.com/office/drawing/2014/main" id="{00000000-0008-0000-0200-00008F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36" name="Text Box 2">
          <a:extLst>
            <a:ext uri="{FF2B5EF4-FFF2-40B4-BE49-F238E27FC236}">
              <a16:creationId xmlns:a16="http://schemas.microsoft.com/office/drawing/2014/main" id="{00000000-0008-0000-0200-000090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37" name="Text Box 2">
          <a:extLst>
            <a:ext uri="{FF2B5EF4-FFF2-40B4-BE49-F238E27FC236}">
              <a16:creationId xmlns:a16="http://schemas.microsoft.com/office/drawing/2014/main" id="{00000000-0008-0000-0200-000091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38" name="Text Box 2">
          <a:extLst>
            <a:ext uri="{FF2B5EF4-FFF2-40B4-BE49-F238E27FC236}">
              <a16:creationId xmlns:a16="http://schemas.microsoft.com/office/drawing/2014/main" id="{00000000-0008-0000-0200-000092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39" name="Text Box 2">
          <a:extLst>
            <a:ext uri="{FF2B5EF4-FFF2-40B4-BE49-F238E27FC236}">
              <a16:creationId xmlns:a16="http://schemas.microsoft.com/office/drawing/2014/main" id="{00000000-0008-0000-0200-000093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40" name="Text Box 2">
          <a:extLst>
            <a:ext uri="{FF2B5EF4-FFF2-40B4-BE49-F238E27FC236}">
              <a16:creationId xmlns:a16="http://schemas.microsoft.com/office/drawing/2014/main" id="{00000000-0008-0000-0200-000094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41" name="Text Box 2">
          <a:extLst>
            <a:ext uri="{FF2B5EF4-FFF2-40B4-BE49-F238E27FC236}">
              <a16:creationId xmlns:a16="http://schemas.microsoft.com/office/drawing/2014/main" id="{00000000-0008-0000-0200-000095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42" name="Text Box 2">
          <a:extLst>
            <a:ext uri="{FF2B5EF4-FFF2-40B4-BE49-F238E27FC236}">
              <a16:creationId xmlns:a16="http://schemas.microsoft.com/office/drawing/2014/main" id="{00000000-0008-0000-0200-000096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43" name="Text Box 2">
          <a:extLst>
            <a:ext uri="{FF2B5EF4-FFF2-40B4-BE49-F238E27FC236}">
              <a16:creationId xmlns:a16="http://schemas.microsoft.com/office/drawing/2014/main" id="{00000000-0008-0000-0200-000097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44" name="Text Box 2">
          <a:extLst>
            <a:ext uri="{FF2B5EF4-FFF2-40B4-BE49-F238E27FC236}">
              <a16:creationId xmlns:a16="http://schemas.microsoft.com/office/drawing/2014/main" id="{00000000-0008-0000-0200-000098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45" name="Text Box 2">
          <a:extLst>
            <a:ext uri="{FF2B5EF4-FFF2-40B4-BE49-F238E27FC236}">
              <a16:creationId xmlns:a16="http://schemas.microsoft.com/office/drawing/2014/main" id="{00000000-0008-0000-0200-000099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46" name="Text Box 2">
          <a:extLst>
            <a:ext uri="{FF2B5EF4-FFF2-40B4-BE49-F238E27FC236}">
              <a16:creationId xmlns:a16="http://schemas.microsoft.com/office/drawing/2014/main" id="{00000000-0008-0000-0200-00009A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47" name="Text Box 2">
          <a:extLst>
            <a:ext uri="{FF2B5EF4-FFF2-40B4-BE49-F238E27FC236}">
              <a16:creationId xmlns:a16="http://schemas.microsoft.com/office/drawing/2014/main" id="{00000000-0008-0000-0200-00009B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48" name="Text Box 2">
          <a:extLst>
            <a:ext uri="{FF2B5EF4-FFF2-40B4-BE49-F238E27FC236}">
              <a16:creationId xmlns:a16="http://schemas.microsoft.com/office/drawing/2014/main" id="{00000000-0008-0000-0200-00009C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49" name="Text Box 2">
          <a:extLst>
            <a:ext uri="{FF2B5EF4-FFF2-40B4-BE49-F238E27FC236}">
              <a16:creationId xmlns:a16="http://schemas.microsoft.com/office/drawing/2014/main" id="{00000000-0008-0000-0200-00009D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50" name="Text Box 2">
          <a:extLst>
            <a:ext uri="{FF2B5EF4-FFF2-40B4-BE49-F238E27FC236}">
              <a16:creationId xmlns:a16="http://schemas.microsoft.com/office/drawing/2014/main" id="{00000000-0008-0000-0200-00009E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51" name="Text Box 2">
          <a:extLst>
            <a:ext uri="{FF2B5EF4-FFF2-40B4-BE49-F238E27FC236}">
              <a16:creationId xmlns:a16="http://schemas.microsoft.com/office/drawing/2014/main" id="{00000000-0008-0000-0200-00009F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52" name="Text Box 2">
          <a:extLst>
            <a:ext uri="{FF2B5EF4-FFF2-40B4-BE49-F238E27FC236}">
              <a16:creationId xmlns:a16="http://schemas.microsoft.com/office/drawing/2014/main" id="{00000000-0008-0000-0200-0000A0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53" name="Text Box 2">
          <a:extLst>
            <a:ext uri="{FF2B5EF4-FFF2-40B4-BE49-F238E27FC236}">
              <a16:creationId xmlns:a16="http://schemas.microsoft.com/office/drawing/2014/main" id="{00000000-0008-0000-0200-0000A1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54" name="Text Box 2">
          <a:extLst>
            <a:ext uri="{FF2B5EF4-FFF2-40B4-BE49-F238E27FC236}">
              <a16:creationId xmlns:a16="http://schemas.microsoft.com/office/drawing/2014/main" id="{00000000-0008-0000-0200-0000A2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55" name="Text Box 2">
          <a:extLst>
            <a:ext uri="{FF2B5EF4-FFF2-40B4-BE49-F238E27FC236}">
              <a16:creationId xmlns:a16="http://schemas.microsoft.com/office/drawing/2014/main" id="{00000000-0008-0000-0200-0000A3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56" name="Text Box 2">
          <a:extLst>
            <a:ext uri="{FF2B5EF4-FFF2-40B4-BE49-F238E27FC236}">
              <a16:creationId xmlns:a16="http://schemas.microsoft.com/office/drawing/2014/main" id="{00000000-0008-0000-0200-0000A4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57" name="Text Box 2">
          <a:extLst>
            <a:ext uri="{FF2B5EF4-FFF2-40B4-BE49-F238E27FC236}">
              <a16:creationId xmlns:a16="http://schemas.microsoft.com/office/drawing/2014/main" id="{00000000-0008-0000-0200-0000A5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58" name="Text Box 2">
          <a:extLst>
            <a:ext uri="{FF2B5EF4-FFF2-40B4-BE49-F238E27FC236}">
              <a16:creationId xmlns:a16="http://schemas.microsoft.com/office/drawing/2014/main" id="{00000000-0008-0000-0200-0000A6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59" name="Text Box 2">
          <a:extLst>
            <a:ext uri="{FF2B5EF4-FFF2-40B4-BE49-F238E27FC236}">
              <a16:creationId xmlns:a16="http://schemas.microsoft.com/office/drawing/2014/main" id="{00000000-0008-0000-0200-0000A7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60" name="Text Box 2">
          <a:extLst>
            <a:ext uri="{FF2B5EF4-FFF2-40B4-BE49-F238E27FC236}">
              <a16:creationId xmlns:a16="http://schemas.microsoft.com/office/drawing/2014/main" id="{00000000-0008-0000-0200-0000A8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61" name="Text Box 2">
          <a:extLst>
            <a:ext uri="{FF2B5EF4-FFF2-40B4-BE49-F238E27FC236}">
              <a16:creationId xmlns:a16="http://schemas.microsoft.com/office/drawing/2014/main" id="{00000000-0008-0000-0200-0000A9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62" name="Text Box 2">
          <a:extLst>
            <a:ext uri="{FF2B5EF4-FFF2-40B4-BE49-F238E27FC236}">
              <a16:creationId xmlns:a16="http://schemas.microsoft.com/office/drawing/2014/main" id="{00000000-0008-0000-0200-0000AA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63" name="Text Box 2">
          <a:extLst>
            <a:ext uri="{FF2B5EF4-FFF2-40B4-BE49-F238E27FC236}">
              <a16:creationId xmlns:a16="http://schemas.microsoft.com/office/drawing/2014/main" id="{00000000-0008-0000-0200-0000AB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64" name="Text Box 2">
          <a:extLst>
            <a:ext uri="{FF2B5EF4-FFF2-40B4-BE49-F238E27FC236}">
              <a16:creationId xmlns:a16="http://schemas.microsoft.com/office/drawing/2014/main" id="{00000000-0008-0000-0200-0000AC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65" name="Text Box 2">
          <a:extLst>
            <a:ext uri="{FF2B5EF4-FFF2-40B4-BE49-F238E27FC236}">
              <a16:creationId xmlns:a16="http://schemas.microsoft.com/office/drawing/2014/main" id="{00000000-0008-0000-0200-0000AD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66" name="Text Box 2">
          <a:extLst>
            <a:ext uri="{FF2B5EF4-FFF2-40B4-BE49-F238E27FC236}">
              <a16:creationId xmlns:a16="http://schemas.microsoft.com/office/drawing/2014/main" id="{00000000-0008-0000-0200-0000AE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67" name="Text Box 2">
          <a:extLst>
            <a:ext uri="{FF2B5EF4-FFF2-40B4-BE49-F238E27FC236}">
              <a16:creationId xmlns:a16="http://schemas.microsoft.com/office/drawing/2014/main" id="{00000000-0008-0000-0200-0000AF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68" name="Text Box 2">
          <a:extLst>
            <a:ext uri="{FF2B5EF4-FFF2-40B4-BE49-F238E27FC236}">
              <a16:creationId xmlns:a16="http://schemas.microsoft.com/office/drawing/2014/main" id="{00000000-0008-0000-0200-0000B0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69" name="Text Box 2">
          <a:extLst>
            <a:ext uri="{FF2B5EF4-FFF2-40B4-BE49-F238E27FC236}">
              <a16:creationId xmlns:a16="http://schemas.microsoft.com/office/drawing/2014/main" id="{00000000-0008-0000-0200-0000B1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70" name="Text Box 2">
          <a:extLst>
            <a:ext uri="{FF2B5EF4-FFF2-40B4-BE49-F238E27FC236}">
              <a16:creationId xmlns:a16="http://schemas.microsoft.com/office/drawing/2014/main" id="{00000000-0008-0000-0200-0000B2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71" name="Text Box 2">
          <a:extLst>
            <a:ext uri="{FF2B5EF4-FFF2-40B4-BE49-F238E27FC236}">
              <a16:creationId xmlns:a16="http://schemas.microsoft.com/office/drawing/2014/main" id="{00000000-0008-0000-0200-0000B3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72" name="Text Box 2">
          <a:extLst>
            <a:ext uri="{FF2B5EF4-FFF2-40B4-BE49-F238E27FC236}">
              <a16:creationId xmlns:a16="http://schemas.microsoft.com/office/drawing/2014/main" id="{00000000-0008-0000-0200-0000B4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73" name="Text Box 2">
          <a:extLst>
            <a:ext uri="{FF2B5EF4-FFF2-40B4-BE49-F238E27FC236}">
              <a16:creationId xmlns:a16="http://schemas.microsoft.com/office/drawing/2014/main" id="{00000000-0008-0000-0200-0000B5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74" name="Text Box 2">
          <a:extLst>
            <a:ext uri="{FF2B5EF4-FFF2-40B4-BE49-F238E27FC236}">
              <a16:creationId xmlns:a16="http://schemas.microsoft.com/office/drawing/2014/main" id="{00000000-0008-0000-0200-0000B6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75" name="Text Box 2">
          <a:extLst>
            <a:ext uri="{FF2B5EF4-FFF2-40B4-BE49-F238E27FC236}">
              <a16:creationId xmlns:a16="http://schemas.microsoft.com/office/drawing/2014/main" id="{00000000-0008-0000-0200-0000B7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76" name="Text Box 2">
          <a:extLst>
            <a:ext uri="{FF2B5EF4-FFF2-40B4-BE49-F238E27FC236}">
              <a16:creationId xmlns:a16="http://schemas.microsoft.com/office/drawing/2014/main" id="{00000000-0008-0000-0200-0000B8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77" name="Text Box 2">
          <a:extLst>
            <a:ext uri="{FF2B5EF4-FFF2-40B4-BE49-F238E27FC236}">
              <a16:creationId xmlns:a16="http://schemas.microsoft.com/office/drawing/2014/main" id="{00000000-0008-0000-0200-0000B9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78" name="Text Box 2">
          <a:extLst>
            <a:ext uri="{FF2B5EF4-FFF2-40B4-BE49-F238E27FC236}">
              <a16:creationId xmlns:a16="http://schemas.microsoft.com/office/drawing/2014/main" id="{00000000-0008-0000-0200-0000BA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79" name="Text Box 2">
          <a:extLst>
            <a:ext uri="{FF2B5EF4-FFF2-40B4-BE49-F238E27FC236}">
              <a16:creationId xmlns:a16="http://schemas.microsoft.com/office/drawing/2014/main" id="{00000000-0008-0000-0200-0000BB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151920</xdr:rowOff>
    </xdr:to>
    <xdr:sp macro="" textlink="">
      <xdr:nvSpPr>
        <xdr:cNvPr id="1980" name="Text Box 2">
          <a:extLst>
            <a:ext uri="{FF2B5EF4-FFF2-40B4-BE49-F238E27FC236}">
              <a16:creationId xmlns:a16="http://schemas.microsoft.com/office/drawing/2014/main" id="{00000000-0008-0000-0200-0000BC070000}"/>
            </a:ext>
          </a:extLst>
        </xdr:cNvPr>
        <xdr:cNvSpPr/>
      </xdr:nvSpPr>
      <xdr:spPr>
        <a:xfrm>
          <a:off x="2039040" y="3933720"/>
          <a:ext cx="3077280" cy="1275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81" name="Text Box 2">
          <a:extLst>
            <a:ext uri="{FF2B5EF4-FFF2-40B4-BE49-F238E27FC236}">
              <a16:creationId xmlns:a16="http://schemas.microsoft.com/office/drawing/2014/main" id="{00000000-0008-0000-0200-0000BD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82" name="Text Box 2">
          <a:extLst>
            <a:ext uri="{FF2B5EF4-FFF2-40B4-BE49-F238E27FC236}">
              <a16:creationId xmlns:a16="http://schemas.microsoft.com/office/drawing/2014/main" id="{00000000-0008-0000-0200-0000BE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83" name="Text Box 2">
          <a:extLst>
            <a:ext uri="{FF2B5EF4-FFF2-40B4-BE49-F238E27FC236}">
              <a16:creationId xmlns:a16="http://schemas.microsoft.com/office/drawing/2014/main" id="{00000000-0008-0000-0200-0000BF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84" name="Text Box 2">
          <a:extLst>
            <a:ext uri="{FF2B5EF4-FFF2-40B4-BE49-F238E27FC236}">
              <a16:creationId xmlns:a16="http://schemas.microsoft.com/office/drawing/2014/main" id="{00000000-0008-0000-0200-0000C0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85" name="Text Box 2">
          <a:extLst>
            <a:ext uri="{FF2B5EF4-FFF2-40B4-BE49-F238E27FC236}">
              <a16:creationId xmlns:a16="http://schemas.microsoft.com/office/drawing/2014/main" id="{00000000-0008-0000-0200-0000C1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86" name="Text Box 2">
          <a:extLst>
            <a:ext uri="{FF2B5EF4-FFF2-40B4-BE49-F238E27FC236}">
              <a16:creationId xmlns:a16="http://schemas.microsoft.com/office/drawing/2014/main" id="{00000000-0008-0000-0200-0000C2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87" name="Text Box 2">
          <a:extLst>
            <a:ext uri="{FF2B5EF4-FFF2-40B4-BE49-F238E27FC236}">
              <a16:creationId xmlns:a16="http://schemas.microsoft.com/office/drawing/2014/main" id="{00000000-0008-0000-0200-0000C3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88" name="Text Box 2">
          <a:extLst>
            <a:ext uri="{FF2B5EF4-FFF2-40B4-BE49-F238E27FC236}">
              <a16:creationId xmlns:a16="http://schemas.microsoft.com/office/drawing/2014/main" id="{00000000-0008-0000-0200-0000C4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89" name="Text Box 2">
          <a:extLst>
            <a:ext uri="{FF2B5EF4-FFF2-40B4-BE49-F238E27FC236}">
              <a16:creationId xmlns:a16="http://schemas.microsoft.com/office/drawing/2014/main" id="{00000000-0008-0000-0200-0000C5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90" name="Text Box 2">
          <a:extLst>
            <a:ext uri="{FF2B5EF4-FFF2-40B4-BE49-F238E27FC236}">
              <a16:creationId xmlns:a16="http://schemas.microsoft.com/office/drawing/2014/main" id="{00000000-0008-0000-0200-0000C6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91" name="Text Box 2">
          <a:extLst>
            <a:ext uri="{FF2B5EF4-FFF2-40B4-BE49-F238E27FC236}">
              <a16:creationId xmlns:a16="http://schemas.microsoft.com/office/drawing/2014/main" id="{00000000-0008-0000-0200-0000C7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92" name="Text Box 2">
          <a:extLst>
            <a:ext uri="{FF2B5EF4-FFF2-40B4-BE49-F238E27FC236}">
              <a16:creationId xmlns:a16="http://schemas.microsoft.com/office/drawing/2014/main" id="{00000000-0008-0000-0200-0000C8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93" name="Text Box 2">
          <a:extLst>
            <a:ext uri="{FF2B5EF4-FFF2-40B4-BE49-F238E27FC236}">
              <a16:creationId xmlns:a16="http://schemas.microsoft.com/office/drawing/2014/main" id="{00000000-0008-0000-0200-0000C9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94" name="Text Box 2">
          <a:extLst>
            <a:ext uri="{FF2B5EF4-FFF2-40B4-BE49-F238E27FC236}">
              <a16:creationId xmlns:a16="http://schemas.microsoft.com/office/drawing/2014/main" id="{00000000-0008-0000-0200-0000CA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95" name="Text Box 2">
          <a:extLst>
            <a:ext uri="{FF2B5EF4-FFF2-40B4-BE49-F238E27FC236}">
              <a16:creationId xmlns:a16="http://schemas.microsoft.com/office/drawing/2014/main" id="{00000000-0008-0000-0200-0000CB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96" name="Text Box 2">
          <a:extLst>
            <a:ext uri="{FF2B5EF4-FFF2-40B4-BE49-F238E27FC236}">
              <a16:creationId xmlns:a16="http://schemas.microsoft.com/office/drawing/2014/main" id="{00000000-0008-0000-0200-0000CC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97" name="Text Box 2">
          <a:extLst>
            <a:ext uri="{FF2B5EF4-FFF2-40B4-BE49-F238E27FC236}">
              <a16:creationId xmlns:a16="http://schemas.microsoft.com/office/drawing/2014/main" id="{00000000-0008-0000-0200-0000CD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98" name="Text Box 2">
          <a:extLst>
            <a:ext uri="{FF2B5EF4-FFF2-40B4-BE49-F238E27FC236}">
              <a16:creationId xmlns:a16="http://schemas.microsoft.com/office/drawing/2014/main" id="{00000000-0008-0000-0200-0000CE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1999" name="Text Box 2">
          <a:extLst>
            <a:ext uri="{FF2B5EF4-FFF2-40B4-BE49-F238E27FC236}">
              <a16:creationId xmlns:a16="http://schemas.microsoft.com/office/drawing/2014/main" id="{00000000-0008-0000-0200-0000CF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132840</xdr:rowOff>
    </xdr:to>
    <xdr:sp macro="" textlink="">
      <xdr:nvSpPr>
        <xdr:cNvPr id="2000" name="Text Box 2">
          <a:extLst>
            <a:ext uri="{FF2B5EF4-FFF2-40B4-BE49-F238E27FC236}">
              <a16:creationId xmlns:a16="http://schemas.microsoft.com/office/drawing/2014/main" id="{00000000-0008-0000-0200-0000D0070000}"/>
            </a:ext>
          </a:extLst>
        </xdr:cNvPr>
        <xdr:cNvSpPr/>
      </xdr:nvSpPr>
      <xdr:spPr>
        <a:xfrm>
          <a:off x="2039040" y="3933720"/>
          <a:ext cx="3077280" cy="1256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01" name="Text Box 2">
          <a:extLst>
            <a:ext uri="{FF2B5EF4-FFF2-40B4-BE49-F238E27FC236}">
              <a16:creationId xmlns:a16="http://schemas.microsoft.com/office/drawing/2014/main" id="{00000000-0008-0000-0200-0000D1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02" name="Text Box 2">
          <a:extLst>
            <a:ext uri="{FF2B5EF4-FFF2-40B4-BE49-F238E27FC236}">
              <a16:creationId xmlns:a16="http://schemas.microsoft.com/office/drawing/2014/main" id="{00000000-0008-0000-0200-0000D2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03" name="Text Box 2">
          <a:extLst>
            <a:ext uri="{FF2B5EF4-FFF2-40B4-BE49-F238E27FC236}">
              <a16:creationId xmlns:a16="http://schemas.microsoft.com/office/drawing/2014/main" id="{00000000-0008-0000-0200-0000D3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04" name="Text Box 2">
          <a:extLst>
            <a:ext uri="{FF2B5EF4-FFF2-40B4-BE49-F238E27FC236}">
              <a16:creationId xmlns:a16="http://schemas.microsoft.com/office/drawing/2014/main" id="{00000000-0008-0000-0200-0000D4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05" name="Text Box 2">
          <a:extLst>
            <a:ext uri="{FF2B5EF4-FFF2-40B4-BE49-F238E27FC236}">
              <a16:creationId xmlns:a16="http://schemas.microsoft.com/office/drawing/2014/main" id="{00000000-0008-0000-0200-0000D5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06" name="Text Box 2">
          <a:extLst>
            <a:ext uri="{FF2B5EF4-FFF2-40B4-BE49-F238E27FC236}">
              <a16:creationId xmlns:a16="http://schemas.microsoft.com/office/drawing/2014/main" id="{00000000-0008-0000-0200-0000D6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07" name="Text Box 2">
          <a:extLst>
            <a:ext uri="{FF2B5EF4-FFF2-40B4-BE49-F238E27FC236}">
              <a16:creationId xmlns:a16="http://schemas.microsoft.com/office/drawing/2014/main" id="{00000000-0008-0000-0200-0000D7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08" name="Text Box 2">
          <a:extLst>
            <a:ext uri="{FF2B5EF4-FFF2-40B4-BE49-F238E27FC236}">
              <a16:creationId xmlns:a16="http://schemas.microsoft.com/office/drawing/2014/main" id="{00000000-0008-0000-0200-0000D8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09" name="Text Box 2">
          <a:extLst>
            <a:ext uri="{FF2B5EF4-FFF2-40B4-BE49-F238E27FC236}">
              <a16:creationId xmlns:a16="http://schemas.microsoft.com/office/drawing/2014/main" id="{00000000-0008-0000-0200-0000D9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10" name="Text Box 2">
          <a:extLst>
            <a:ext uri="{FF2B5EF4-FFF2-40B4-BE49-F238E27FC236}">
              <a16:creationId xmlns:a16="http://schemas.microsoft.com/office/drawing/2014/main" id="{00000000-0008-0000-0200-0000DA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11" name="Text Box 2">
          <a:extLst>
            <a:ext uri="{FF2B5EF4-FFF2-40B4-BE49-F238E27FC236}">
              <a16:creationId xmlns:a16="http://schemas.microsoft.com/office/drawing/2014/main" id="{00000000-0008-0000-0200-0000DB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12" name="Text Box 2">
          <a:extLst>
            <a:ext uri="{FF2B5EF4-FFF2-40B4-BE49-F238E27FC236}">
              <a16:creationId xmlns:a16="http://schemas.microsoft.com/office/drawing/2014/main" id="{00000000-0008-0000-0200-0000DC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13" name="Text Box 2">
          <a:extLst>
            <a:ext uri="{FF2B5EF4-FFF2-40B4-BE49-F238E27FC236}">
              <a16:creationId xmlns:a16="http://schemas.microsoft.com/office/drawing/2014/main" id="{00000000-0008-0000-0200-0000DD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14" name="Text Box 2">
          <a:extLst>
            <a:ext uri="{FF2B5EF4-FFF2-40B4-BE49-F238E27FC236}">
              <a16:creationId xmlns:a16="http://schemas.microsoft.com/office/drawing/2014/main" id="{00000000-0008-0000-0200-0000DE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15" name="Text Box 2">
          <a:extLst>
            <a:ext uri="{FF2B5EF4-FFF2-40B4-BE49-F238E27FC236}">
              <a16:creationId xmlns:a16="http://schemas.microsoft.com/office/drawing/2014/main" id="{00000000-0008-0000-0200-0000DF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16" name="Text Box 2">
          <a:extLst>
            <a:ext uri="{FF2B5EF4-FFF2-40B4-BE49-F238E27FC236}">
              <a16:creationId xmlns:a16="http://schemas.microsoft.com/office/drawing/2014/main" id="{00000000-0008-0000-0200-0000E0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17" name="Text Box 2">
          <a:extLst>
            <a:ext uri="{FF2B5EF4-FFF2-40B4-BE49-F238E27FC236}">
              <a16:creationId xmlns:a16="http://schemas.microsoft.com/office/drawing/2014/main" id="{00000000-0008-0000-0200-0000E1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18" name="Text Box 2">
          <a:extLst>
            <a:ext uri="{FF2B5EF4-FFF2-40B4-BE49-F238E27FC236}">
              <a16:creationId xmlns:a16="http://schemas.microsoft.com/office/drawing/2014/main" id="{00000000-0008-0000-0200-0000E2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19" name="Text Box 2">
          <a:extLst>
            <a:ext uri="{FF2B5EF4-FFF2-40B4-BE49-F238E27FC236}">
              <a16:creationId xmlns:a16="http://schemas.microsoft.com/office/drawing/2014/main" id="{00000000-0008-0000-0200-0000E3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20" name="Text Box 2">
          <a:extLst>
            <a:ext uri="{FF2B5EF4-FFF2-40B4-BE49-F238E27FC236}">
              <a16:creationId xmlns:a16="http://schemas.microsoft.com/office/drawing/2014/main" id="{00000000-0008-0000-0200-0000E4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21" name="Text Box 2">
          <a:extLst>
            <a:ext uri="{FF2B5EF4-FFF2-40B4-BE49-F238E27FC236}">
              <a16:creationId xmlns:a16="http://schemas.microsoft.com/office/drawing/2014/main" id="{00000000-0008-0000-0200-0000E5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22" name="Text Box 2">
          <a:extLst>
            <a:ext uri="{FF2B5EF4-FFF2-40B4-BE49-F238E27FC236}">
              <a16:creationId xmlns:a16="http://schemas.microsoft.com/office/drawing/2014/main" id="{00000000-0008-0000-0200-0000E6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23" name="Text Box 2">
          <a:extLst>
            <a:ext uri="{FF2B5EF4-FFF2-40B4-BE49-F238E27FC236}">
              <a16:creationId xmlns:a16="http://schemas.microsoft.com/office/drawing/2014/main" id="{00000000-0008-0000-0200-0000E7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24" name="Text Box 2">
          <a:extLst>
            <a:ext uri="{FF2B5EF4-FFF2-40B4-BE49-F238E27FC236}">
              <a16:creationId xmlns:a16="http://schemas.microsoft.com/office/drawing/2014/main" id="{00000000-0008-0000-0200-0000E8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25" name="Text Box 2">
          <a:extLst>
            <a:ext uri="{FF2B5EF4-FFF2-40B4-BE49-F238E27FC236}">
              <a16:creationId xmlns:a16="http://schemas.microsoft.com/office/drawing/2014/main" id="{00000000-0008-0000-0200-0000E9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26" name="Text Box 2">
          <a:extLst>
            <a:ext uri="{FF2B5EF4-FFF2-40B4-BE49-F238E27FC236}">
              <a16:creationId xmlns:a16="http://schemas.microsoft.com/office/drawing/2014/main" id="{00000000-0008-0000-0200-0000EA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27" name="Text Box 2">
          <a:extLst>
            <a:ext uri="{FF2B5EF4-FFF2-40B4-BE49-F238E27FC236}">
              <a16:creationId xmlns:a16="http://schemas.microsoft.com/office/drawing/2014/main" id="{00000000-0008-0000-0200-0000EB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28" name="Text Box 2">
          <a:extLst>
            <a:ext uri="{FF2B5EF4-FFF2-40B4-BE49-F238E27FC236}">
              <a16:creationId xmlns:a16="http://schemas.microsoft.com/office/drawing/2014/main" id="{00000000-0008-0000-0200-0000EC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29" name="Text Box 2">
          <a:extLst>
            <a:ext uri="{FF2B5EF4-FFF2-40B4-BE49-F238E27FC236}">
              <a16:creationId xmlns:a16="http://schemas.microsoft.com/office/drawing/2014/main" id="{00000000-0008-0000-0200-0000ED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30" name="Text Box 2">
          <a:extLst>
            <a:ext uri="{FF2B5EF4-FFF2-40B4-BE49-F238E27FC236}">
              <a16:creationId xmlns:a16="http://schemas.microsoft.com/office/drawing/2014/main" id="{00000000-0008-0000-0200-0000EE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31" name="Text Box 2">
          <a:extLst>
            <a:ext uri="{FF2B5EF4-FFF2-40B4-BE49-F238E27FC236}">
              <a16:creationId xmlns:a16="http://schemas.microsoft.com/office/drawing/2014/main" id="{00000000-0008-0000-0200-0000EF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32" name="Text Box 2">
          <a:extLst>
            <a:ext uri="{FF2B5EF4-FFF2-40B4-BE49-F238E27FC236}">
              <a16:creationId xmlns:a16="http://schemas.microsoft.com/office/drawing/2014/main" id="{00000000-0008-0000-0200-0000F0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33" name="Text Box 2">
          <a:extLst>
            <a:ext uri="{FF2B5EF4-FFF2-40B4-BE49-F238E27FC236}">
              <a16:creationId xmlns:a16="http://schemas.microsoft.com/office/drawing/2014/main" id="{00000000-0008-0000-0200-0000F1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34" name="Text Box 2">
          <a:extLst>
            <a:ext uri="{FF2B5EF4-FFF2-40B4-BE49-F238E27FC236}">
              <a16:creationId xmlns:a16="http://schemas.microsoft.com/office/drawing/2014/main" id="{00000000-0008-0000-0200-0000F2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35" name="Text Box 2">
          <a:extLst>
            <a:ext uri="{FF2B5EF4-FFF2-40B4-BE49-F238E27FC236}">
              <a16:creationId xmlns:a16="http://schemas.microsoft.com/office/drawing/2014/main" id="{00000000-0008-0000-0200-0000F3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36" name="Text Box 2">
          <a:extLst>
            <a:ext uri="{FF2B5EF4-FFF2-40B4-BE49-F238E27FC236}">
              <a16:creationId xmlns:a16="http://schemas.microsoft.com/office/drawing/2014/main" id="{00000000-0008-0000-0200-0000F4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37" name="Text Box 2">
          <a:extLst>
            <a:ext uri="{FF2B5EF4-FFF2-40B4-BE49-F238E27FC236}">
              <a16:creationId xmlns:a16="http://schemas.microsoft.com/office/drawing/2014/main" id="{00000000-0008-0000-0200-0000F5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38" name="Text Box 2">
          <a:extLst>
            <a:ext uri="{FF2B5EF4-FFF2-40B4-BE49-F238E27FC236}">
              <a16:creationId xmlns:a16="http://schemas.microsoft.com/office/drawing/2014/main" id="{00000000-0008-0000-0200-0000F6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39" name="Text Box 2">
          <a:extLst>
            <a:ext uri="{FF2B5EF4-FFF2-40B4-BE49-F238E27FC236}">
              <a16:creationId xmlns:a16="http://schemas.microsoft.com/office/drawing/2014/main" id="{00000000-0008-0000-0200-0000F7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304560</xdr:rowOff>
    </xdr:to>
    <xdr:sp macro="" textlink="">
      <xdr:nvSpPr>
        <xdr:cNvPr id="2040" name="Text Box 2">
          <a:extLst>
            <a:ext uri="{FF2B5EF4-FFF2-40B4-BE49-F238E27FC236}">
              <a16:creationId xmlns:a16="http://schemas.microsoft.com/office/drawing/2014/main" id="{00000000-0008-0000-0200-0000F8070000}"/>
            </a:ext>
          </a:extLst>
        </xdr:cNvPr>
        <xdr:cNvSpPr/>
      </xdr:nvSpPr>
      <xdr:spPr>
        <a:xfrm>
          <a:off x="2039040" y="3933720"/>
          <a:ext cx="3077280" cy="14284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41" name="Text Box 2">
          <a:extLst>
            <a:ext uri="{FF2B5EF4-FFF2-40B4-BE49-F238E27FC236}">
              <a16:creationId xmlns:a16="http://schemas.microsoft.com/office/drawing/2014/main" id="{00000000-0008-0000-0200-0000F9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42" name="Text Box 2">
          <a:extLst>
            <a:ext uri="{FF2B5EF4-FFF2-40B4-BE49-F238E27FC236}">
              <a16:creationId xmlns:a16="http://schemas.microsoft.com/office/drawing/2014/main" id="{00000000-0008-0000-0200-0000FA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43" name="Text Box 2">
          <a:extLst>
            <a:ext uri="{FF2B5EF4-FFF2-40B4-BE49-F238E27FC236}">
              <a16:creationId xmlns:a16="http://schemas.microsoft.com/office/drawing/2014/main" id="{00000000-0008-0000-0200-0000FB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44" name="Text Box 2">
          <a:extLst>
            <a:ext uri="{FF2B5EF4-FFF2-40B4-BE49-F238E27FC236}">
              <a16:creationId xmlns:a16="http://schemas.microsoft.com/office/drawing/2014/main" id="{00000000-0008-0000-0200-0000FC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45" name="Text Box 2">
          <a:extLst>
            <a:ext uri="{FF2B5EF4-FFF2-40B4-BE49-F238E27FC236}">
              <a16:creationId xmlns:a16="http://schemas.microsoft.com/office/drawing/2014/main" id="{00000000-0008-0000-0200-0000FD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46" name="Text Box 2">
          <a:extLst>
            <a:ext uri="{FF2B5EF4-FFF2-40B4-BE49-F238E27FC236}">
              <a16:creationId xmlns:a16="http://schemas.microsoft.com/office/drawing/2014/main" id="{00000000-0008-0000-0200-0000FE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47" name="Text Box 2">
          <a:extLst>
            <a:ext uri="{FF2B5EF4-FFF2-40B4-BE49-F238E27FC236}">
              <a16:creationId xmlns:a16="http://schemas.microsoft.com/office/drawing/2014/main" id="{00000000-0008-0000-0200-0000FF07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48" name="Text Box 2">
          <a:extLst>
            <a:ext uri="{FF2B5EF4-FFF2-40B4-BE49-F238E27FC236}">
              <a16:creationId xmlns:a16="http://schemas.microsoft.com/office/drawing/2014/main" id="{00000000-0008-0000-0200-00000008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49" name="Text Box 2">
          <a:extLst>
            <a:ext uri="{FF2B5EF4-FFF2-40B4-BE49-F238E27FC236}">
              <a16:creationId xmlns:a16="http://schemas.microsoft.com/office/drawing/2014/main" id="{00000000-0008-0000-0200-00000108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50" name="Text Box 2">
          <a:extLst>
            <a:ext uri="{FF2B5EF4-FFF2-40B4-BE49-F238E27FC236}">
              <a16:creationId xmlns:a16="http://schemas.microsoft.com/office/drawing/2014/main" id="{00000000-0008-0000-0200-00000208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51" name="Text Box 2">
          <a:extLst>
            <a:ext uri="{FF2B5EF4-FFF2-40B4-BE49-F238E27FC236}">
              <a16:creationId xmlns:a16="http://schemas.microsoft.com/office/drawing/2014/main" id="{00000000-0008-0000-0200-00000308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52" name="Text Box 2">
          <a:extLst>
            <a:ext uri="{FF2B5EF4-FFF2-40B4-BE49-F238E27FC236}">
              <a16:creationId xmlns:a16="http://schemas.microsoft.com/office/drawing/2014/main" id="{00000000-0008-0000-0200-00000408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53" name="Text Box 2">
          <a:extLst>
            <a:ext uri="{FF2B5EF4-FFF2-40B4-BE49-F238E27FC236}">
              <a16:creationId xmlns:a16="http://schemas.microsoft.com/office/drawing/2014/main" id="{00000000-0008-0000-0200-00000508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54" name="Text Box 2">
          <a:extLst>
            <a:ext uri="{FF2B5EF4-FFF2-40B4-BE49-F238E27FC236}">
              <a16:creationId xmlns:a16="http://schemas.microsoft.com/office/drawing/2014/main" id="{00000000-0008-0000-0200-00000608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55" name="Text Box 2">
          <a:extLst>
            <a:ext uri="{FF2B5EF4-FFF2-40B4-BE49-F238E27FC236}">
              <a16:creationId xmlns:a16="http://schemas.microsoft.com/office/drawing/2014/main" id="{00000000-0008-0000-0200-00000708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56" name="Text Box 2">
          <a:extLst>
            <a:ext uri="{FF2B5EF4-FFF2-40B4-BE49-F238E27FC236}">
              <a16:creationId xmlns:a16="http://schemas.microsoft.com/office/drawing/2014/main" id="{00000000-0008-0000-0200-00000808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57" name="Text Box 2">
          <a:extLst>
            <a:ext uri="{FF2B5EF4-FFF2-40B4-BE49-F238E27FC236}">
              <a16:creationId xmlns:a16="http://schemas.microsoft.com/office/drawing/2014/main" id="{00000000-0008-0000-0200-00000908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58" name="Text Box 2">
          <a:extLst>
            <a:ext uri="{FF2B5EF4-FFF2-40B4-BE49-F238E27FC236}">
              <a16:creationId xmlns:a16="http://schemas.microsoft.com/office/drawing/2014/main" id="{00000000-0008-0000-0200-00000A08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59" name="Text Box 2">
          <a:extLst>
            <a:ext uri="{FF2B5EF4-FFF2-40B4-BE49-F238E27FC236}">
              <a16:creationId xmlns:a16="http://schemas.microsoft.com/office/drawing/2014/main" id="{00000000-0008-0000-0200-00000B08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361440</xdr:rowOff>
    </xdr:to>
    <xdr:sp macro="" textlink="">
      <xdr:nvSpPr>
        <xdr:cNvPr id="2060" name="Text Box 2">
          <a:extLst>
            <a:ext uri="{FF2B5EF4-FFF2-40B4-BE49-F238E27FC236}">
              <a16:creationId xmlns:a16="http://schemas.microsoft.com/office/drawing/2014/main" id="{00000000-0008-0000-0200-00000C080000}"/>
            </a:ext>
          </a:extLst>
        </xdr:cNvPr>
        <xdr:cNvSpPr/>
      </xdr:nvSpPr>
      <xdr:spPr>
        <a:xfrm>
          <a:off x="2039040" y="3933720"/>
          <a:ext cx="3077280" cy="1485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61" name="Text Box 2">
          <a:extLst>
            <a:ext uri="{FF2B5EF4-FFF2-40B4-BE49-F238E27FC236}">
              <a16:creationId xmlns:a16="http://schemas.microsoft.com/office/drawing/2014/main" id="{00000000-0008-0000-0200-00000D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62" name="Text Box 2">
          <a:extLst>
            <a:ext uri="{FF2B5EF4-FFF2-40B4-BE49-F238E27FC236}">
              <a16:creationId xmlns:a16="http://schemas.microsoft.com/office/drawing/2014/main" id="{00000000-0008-0000-0200-00000E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63" name="Text Box 2">
          <a:extLst>
            <a:ext uri="{FF2B5EF4-FFF2-40B4-BE49-F238E27FC236}">
              <a16:creationId xmlns:a16="http://schemas.microsoft.com/office/drawing/2014/main" id="{00000000-0008-0000-0200-00000F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64" name="Text Box 2">
          <a:extLst>
            <a:ext uri="{FF2B5EF4-FFF2-40B4-BE49-F238E27FC236}">
              <a16:creationId xmlns:a16="http://schemas.microsoft.com/office/drawing/2014/main" id="{00000000-0008-0000-0200-000010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65" name="Text Box 2">
          <a:extLst>
            <a:ext uri="{FF2B5EF4-FFF2-40B4-BE49-F238E27FC236}">
              <a16:creationId xmlns:a16="http://schemas.microsoft.com/office/drawing/2014/main" id="{00000000-0008-0000-0200-000011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66" name="Text Box 2">
          <a:extLst>
            <a:ext uri="{FF2B5EF4-FFF2-40B4-BE49-F238E27FC236}">
              <a16:creationId xmlns:a16="http://schemas.microsoft.com/office/drawing/2014/main" id="{00000000-0008-0000-0200-000012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67" name="Text Box 2">
          <a:extLst>
            <a:ext uri="{FF2B5EF4-FFF2-40B4-BE49-F238E27FC236}">
              <a16:creationId xmlns:a16="http://schemas.microsoft.com/office/drawing/2014/main" id="{00000000-0008-0000-0200-000013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68" name="Text Box 2">
          <a:extLst>
            <a:ext uri="{FF2B5EF4-FFF2-40B4-BE49-F238E27FC236}">
              <a16:creationId xmlns:a16="http://schemas.microsoft.com/office/drawing/2014/main" id="{00000000-0008-0000-0200-000014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69" name="Text Box 2">
          <a:extLst>
            <a:ext uri="{FF2B5EF4-FFF2-40B4-BE49-F238E27FC236}">
              <a16:creationId xmlns:a16="http://schemas.microsoft.com/office/drawing/2014/main" id="{00000000-0008-0000-0200-000015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70" name="Text Box 2">
          <a:extLst>
            <a:ext uri="{FF2B5EF4-FFF2-40B4-BE49-F238E27FC236}">
              <a16:creationId xmlns:a16="http://schemas.microsoft.com/office/drawing/2014/main" id="{00000000-0008-0000-0200-000016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71" name="Text Box 2">
          <a:extLst>
            <a:ext uri="{FF2B5EF4-FFF2-40B4-BE49-F238E27FC236}">
              <a16:creationId xmlns:a16="http://schemas.microsoft.com/office/drawing/2014/main" id="{00000000-0008-0000-0200-000017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72" name="Text Box 2">
          <a:extLst>
            <a:ext uri="{FF2B5EF4-FFF2-40B4-BE49-F238E27FC236}">
              <a16:creationId xmlns:a16="http://schemas.microsoft.com/office/drawing/2014/main" id="{00000000-0008-0000-0200-000018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73" name="Text Box 2">
          <a:extLst>
            <a:ext uri="{FF2B5EF4-FFF2-40B4-BE49-F238E27FC236}">
              <a16:creationId xmlns:a16="http://schemas.microsoft.com/office/drawing/2014/main" id="{00000000-0008-0000-0200-000019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74" name="Text Box 2">
          <a:extLst>
            <a:ext uri="{FF2B5EF4-FFF2-40B4-BE49-F238E27FC236}">
              <a16:creationId xmlns:a16="http://schemas.microsoft.com/office/drawing/2014/main" id="{00000000-0008-0000-0200-00001A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75" name="Text Box 2">
          <a:extLst>
            <a:ext uri="{FF2B5EF4-FFF2-40B4-BE49-F238E27FC236}">
              <a16:creationId xmlns:a16="http://schemas.microsoft.com/office/drawing/2014/main" id="{00000000-0008-0000-0200-00001B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76" name="Text Box 2">
          <a:extLst>
            <a:ext uri="{FF2B5EF4-FFF2-40B4-BE49-F238E27FC236}">
              <a16:creationId xmlns:a16="http://schemas.microsoft.com/office/drawing/2014/main" id="{00000000-0008-0000-0200-00001C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77" name="Text Box 2">
          <a:extLst>
            <a:ext uri="{FF2B5EF4-FFF2-40B4-BE49-F238E27FC236}">
              <a16:creationId xmlns:a16="http://schemas.microsoft.com/office/drawing/2014/main" id="{00000000-0008-0000-0200-00001D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78" name="Text Box 2">
          <a:extLst>
            <a:ext uri="{FF2B5EF4-FFF2-40B4-BE49-F238E27FC236}">
              <a16:creationId xmlns:a16="http://schemas.microsoft.com/office/drawing/2014/main" id="{00000000-0008-0000-0200-00001E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19</xdr:row>
      <xdr:rowOff>285480</xdr:rowOff>
    </xdr:to>
    <xdr:sp macro="" textlink="">
      <xdr:nvSpPr>
        <xdr:cNvPr id="2079" name="Text Box 2">
          <a:extLst>
            <a:ext uri="{FF2B5EF4-FFF2-40B4-BE49-F238E27FC236}">
              <a16:creationId xmlns:a16="http://schemas.microsoft.com/office/drawing/2014/main" id="{00000000-0008-0000-0200-00001F080000}"/>
            </a:ext>
          </a:extLst>
        </xdr:cNvPr>
        <xdr:cNvSpPr/>
      </xdr:nvSpPr>
      <xdr:spPr>
        <a:xfrm>
          <a:off x="2039040" y="3933720"/>
          <a:ext cx="3077280" cy="1409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80" name="Text Box 2">
          <a:extLst>
            <a:ext uri="{FF2B5EF4-FFF2-40B4-BE49-F238E27FC236}">
              <a16:creationId xmlns:a16="http://schemas.microsoft.com/office/drawing/2014/main" id="{00000000-0008-0000-0200-000020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81" name="Text Box 2">
          <a:extLst>
            <a:ext uri="{FF2B5EF4-FFF2-40B4-BE49-F238E27FC236}">
              <a16:creationId xmlns:a16="http://schemas.microsoft.com/office/drawing/2014/main" id="{00000000-0008-0000-0200-000021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82" name="Text Box 2">
          <a:extLst>
            <a:ext uri="{FF2B5EF4-FFF2-40B4-BE49-F238E27FC236}">
              <a16:creationId xmlns:a16="http://schemas.microsoft.com/office/drawing/2014/main" id="{00000000-0008-0000-0200-000022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83" name="Text Box 2">
          <a:extLst>
            <a:ext uri="{FF2B5EF4-FFF2-40B4-BE49-F238E27FC236}">
              <a16:creationId xmlns:a16="http://schemas.microsoft.com/office/drawing/2014/main" id="{00000000-0008-0000-0200-000023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84" name="Text Box 2">
          <a:extLst>
            <a:ext uri="{FF2B5EF4-FFF2-40B4-BE49-F238E27FC236}">
              <a16:creationId xmlns:a16="http://schemas.microsoft.com/office/drawing/2014/main" id="{00000000-0008-0000-0200-000024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85" name="Text Box 2">
          <a:extLst>
            <a:ext uri="{FF2B5EF4-FFF2-40B4-BE49-F238E27FC236}">
              <a16:creationId xmlns:a16="http://schemas.microsoft.com/office/drawing/2014/main" id="{00000000-0008-0000-0200-000025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86" name="Text Box 2">
          <a:extLst>
            <a:ext uri="{FF2B5EF4-FFF2-40B4-BE49-F238E27FC236}">
              <a16:creationId xmlns:a16="http://schemas.microsoft.com/office/drawing/2014/main" id="{00000000-0008-0000-0200-000026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87" name="Text Box 2">
          <a:extLst>
            <a:ext uri="{FF2B5EF4-FFF2-40B4-BE49-F238E27FC236}">
              <a16:creationId xmlns:a16="http://schemas.microsoft.com/office/drawing/2014/main" id="{00000000-0008-0000-0200-000027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88" name="Text Box 2">
          <a:extLst>
            <a:ext uri="{FF2B5EF4-FFF2-40B4-BE49-F238E27FC236}">
              <a16:creationId xmlns:a16="http://schemas.microsoft.com/office/drawing/2014/main" id="{00000000-0008-0000-0200-000028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89" name="Text Box 2">
          <a:extLst>
            <a:ext uri="{FF2B5EF4-FFF2-40B4-BE49-F238E27FC236}">
              <a16:creationId xmlns:a16="http://schemas.microsoft.com/office/drawing/2014/main" id="{00000000-0008-0000-0200-000029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90" name="Text Box 2">
          <a:extLst>
            <a:ext uri="{FF2B5EF4-FFF2-40B4-BE49-F238E27FC236}">
              <a16:creationId xmlns:a16="http://schemas.microsoft.com/office/drawing/2014/main" id="{00000000-0008-0000-0200-00002A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91" name="Text Box 2">
          <a:extLst>
            <a:ext uri="{FF2B5EF4-FFF2-40B4-BE49-F238E27FC236}">
              <a16:creationId xmlns:a16="http://schemas.microsoft.com/office/drawing/2014/main" id="{00000000-0008-0000-0200-00002B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92" name="Text Box 2">
          <a:extLst>
            <a:ext uri="{FF2B5EF4-FFF2-40B4-BE49-F238E27FC236}">
              <a16:creationId xmlns:a16="http://schemas.microsoft.com/office/drawing/2014/main" id="{00000000-0008-0000-0200-00002C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93" name="Text Box 2">
          <a:extLst>
            <a:ext uri="{FF2B5EF4-FFF2-40B4-BE49-F238E27FC236}">
              <a16:creationId xmlns:a16="http://schemas.microsoft.com/office/drawing/2014/main" id="{00000000-0008-0000-0200-00002D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94" name="Text Box 2">
          <a:extLst>
            <a:ext uri="{FF2B5EF4-FFF2-40B4-BE49-F238E27FC236}">
              <a16:creationId xmlns:a16="http://schemas.microsoft.com/office/drawing/2014/main" id="{00000000-0008-0000-0200-00002E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95" name="Text Box 2">
          <a:extLst>
            <a:ext uri="{FF2B5EF4-FFF2-40B4-BE49-F238E27FC236}">
              <a16:creationId xmlns:a16="http://schemas.microsoft.com/office/drawing/2014/main" id="{00000000-0008-0000-0200-00002F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96" name="Text Box 2">
          <a:extLst>
            <a:ext uri="{FF2B5EF4-FFF2-40B4-BE49-F238E27FC236}">
              <a16:creationId xmlns:a16="http://schemas.microsoft.com/office/drawing/2014/main" id="{00000000-0008-0000-0200-000030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97" name="Text Box 2">
          <a:extLst>
            <a:ext uri="{FF2B5EF4-FFF2-40B4-BE49-F238E27FC236}">
              <a16:creationId xmlns:a16="http://schemas.microsoft.com/office/drawing/2014/main" id="{00000000-0008-0000-0200-000031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98" name="Text Box 2">
          <a:extLst>
            <a:ext uri="{FF2B5EF4-FFF2-40B4-BE49-F238E27FC236}">
              <a16:creationId xmlns:a16="http://schemas.microsoft.com/office/drawing/2014/main" id="{00000000-0008-0000-0200-000032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099" name="Text Box 2">
          <a:extLst>
            <a:ext uri="{FF2B5EF4-FFF2-40B4-BE49-F238E27FC236}">
              <a16:creationId xmlns:a16="http://schemas.microsoft.com/office/drawing/2014/main" id="{00000000-0008-0000-0200-000033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100" name="Text Box 2">
          <a:extLst>
            <a:ext uri="{FF2B5EF4-FFF2-40B4-BE49-F238E27FC236}">
              <a16:creationId xmlns:a16="http://schemas.microsoft.com/office/drawing/2014/main" id="{00000000-0008-0000-0200-000034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101" name="Text Box 2">
          <a:extLst>
            <a:ext uri="{FF2B5EF4-FFF2-40B4-BE49-F238E27FC236}">
              <a16:creationId xmlns:a16="http://schemas.microsoft.com/office/drawing/2014/main" id="{00000000-0008-0000-0200-000035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102" name="Text Box 2">
          <a:extLst>
            <a:ext uri="{FF2B5EF4-FFF2-40B4-BE49-F238E27FC236}">
              <a16:creationId xmlns:a16="http://schemas.microsoft.com/office/drawing/2014/main" id="{00000000-0008-0000-0200-000036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103" name="Text Box 2">
          <a:extLst>
            <a:ext uri="{FF2B5EF4-FFF2-40B4-BE49-F238E27FC236}">
              <a16:creationId xmlns:a16="http://schemas.microsoft.com/office/drawing/2014/main" id="{00000000-0008-0000-0200-000037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104" name="Text Box 2">
          <a:extLst>
            <a:ext uri="{FF2B5EF4-FFF2-40B4-BE49-F238E27FC236}">
              <a16:creationId xmlns:a16="http://schemas.microsoft.com/office/drawing/2014/main" id="{00000000-0008-0000-0200-000038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105" name="Text Box 2">
          <a:extLst>
            <a:ext uri="{FF2B5EF4-FFF2-40B4-BE49-F238E27FC236}">
              <a16:creationId xmlns:a16="http://schemas.microsoft.com/office/drawing/2014/main" id="{00000000-0008-0000-0200-000039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106" name="Text Box 2">
          <a:extLst>
            <a:ext uri="{FF2B5EF4-FFF2-40B4-BE49-F238E27FC236}">
              <a16:creationId xmlns:a16="http://schemas.microsoft.com/office/drawing/2014/main" id="{00000000-0008-0000-0200-00003A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107" name="Text Box 2">
          <a:extLst>
            <a:ext uri="{FF2B5EF4-FFF2-40B4-BE49-F238E27FC236}">
              <a16:creationId xmlns:a16="http://schemas.microsoft.com/office/drawing/2014/main" id="{00000000-0008-0000-0200-00003B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108" name="Text Box 2">
          <a:extLst>
            <a:ext uri="{FF2B5EF4-FFF2-40B4-BE49-F238E27FC236}">
              <a16:creationId xmlns:a16="http://schemas.microsoft.com/office/drawing/2014/main" id="{00000000-0008-0000-0200-00003C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109" name="Text Box 2">
          <a:extLst>
            <a:ext uri="{FF2B5EF4-FFF2-40B4-BE49-F238E27FC236}">
              <a16:creationId xmlns:a16="http://schemas.microsoft.com/office/drawing/2014/main" id="{00000000-0008-0000-0200-00003D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110" name="Text Box 2">
          <a:extLst>
            <a:ext uri="{FF2B5EF4-FFF2-40B4-BE49-F238E27FC236}">
              <a16:creationId xmlns:a16="http://schemas.microsoft.com/office/drawing/2014/main" id="{00000000-0008-0000-0200-00003E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111" name="Text Box 2">
          <a:extLst>
            <a:ext uri="{FF2B5EF4-FFF2-40B4-BE49-F238E27FC236}">
              <a16:creationId xmlns:a16="http://schemas.microsoft.com/office/drawing/2014/main" id="{00000000-0008-0000-0200-00003F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112" name="Text Box 2">
          <a:extLst>
            <a:ext uri="{FF2B5EF4-FFF2-40B4-BE49-F238E27FC236}">
              <a16:creationId xmlns:a16="http://schemas.microsoft.com/office/drawing/2014/main" id="{00000000-0008-0000-0200-000040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113" name="Text Box 2">
          <a:extLst>
            <a:ext uri="{FF2B5EF4-FFF2-40B4-BE49-F238E27FC236}">
              <a16:creationId xmlns:a16="http://schemas.microsoft.com/office/drawing/2014/main" id="{00000000-0008-0000-0200-000041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22</xdr:row>
      <xdr:rowOff>104400</xdr:rowOff>
    </xdr:to>
    <xdr:sp macro="" textlink="">
      <xdr:nvSpPr>
        <xdr:cNvPr id="2114" name="Text Box 2">
          <a:extLst>
            <a:ext uri="{FF2B5EF4-FFF2-40B4-BE49-F238E27FC236}">
              <a16:creationId xmlns:a16="http://schemas.microsoft.com/office/drawing/2014/main" id="{00000000-0008-0000-0200-000042080000}"/>
            </a:ext>
          </a:extLst>
        </xdr:cNvPr>
        <xdr:cNvSpPr/>
      </xdr:nvSpPr>
      <xdr:spPr>
        <a:xfrm>
          <a:off x="2039040" y="3933720"/>
          <a:ext cx="3077280" cy="218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846000</xdr:colOff>
      <xdr:row>15</xdr:row>
      <xdr:rowOff>0</xdr:rowOff>
    </xdr:from>
    <xdr:to>
      <xdr:col>4</xdr:col>
      <xdr:colOff>79920</xdr:colOff>
      <xdr:row>22</xdr:row>
      <xdr:rowOff>92880</xdr:rowOff>
    </xdr:to>
    <xdr:sp macro="" textlink="">
      <xdr:nvSpPr>
        <xdr:cNvPr id="2115" name="Text Box 2">
          <a:extLst>
            <a:ext uri="{FF2B5EF4-FFF2-40B4-BE49-F238E27FC236}">
              <a16:creationId xmlns:a16="http://schemas.microsoft.com/office/drawing/2014/main" id="{00000000-0008-0000-0200-000043080000}"/>
            </a:ext>
          </a:extLst>
        </xdr:cNvPr>
        <xdr:cNvSpPr/>
      </xdr:nvSpPr>
      <xdr:spPr>
        <a:xfrm>
          <a:off x="2075400" y="3933720"/>
          <a:ext cx="3073680" cy="2169360"/>
        </a:xfrm>
        <a:prstGeom prst="rect">
          <a:avLst/>
        </a:prstGeom>
        <a:noFill/>
        <a:ln w="0">
          <a:noFill/>
        </a:ln>
      </xdr:spPr>
      <xdr:style>
        <a:lnRef idx="0">
          <a:scrgbClr r="0" g="0" b="0"/>
        </a:lnRef>
        <a:fillRef idx="0">
          <a:scrgbClr r="0" g="0" b="0"/>
        </a:fillRef>
        <a:effectRef idx="0">
          <a:scrgbClr r="0" g="0" b="0"/>
        </a:effectRef>
        <a:fontRef idx="minor"/>
      </xdr:style>
      <xdr:txBody>
        <a:bodyPr lIns="90000" tIns="45000" rIns="90000" bIns="45000" anchor="t">
          <a:noAutofit/>
        </a:bodyPr>
        <a:lstStyle/>
        <a:p>
          <a:pPr>
            <a:lnSpc>
              <a:spcPct val="100000"/>
            </a:lnSpc>
          </a:pPr>
          <a:endParaRPr lang="lv-LV" sz="1200" b="0" strike="noStrike" spc="-1">
            <a:latin typeface="Times New Roman"/>
          </a:endParaRPr>
        </a:p>
      </xdr:txBody>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16" name="Text Box 2">
          <a:extLst>
            <a:ext uri="{FF2B5EF4-FFF2-40B4-BE49-F238E27FC236}">
              <a16:creationId xmlns:a16="http://schemas.microsoft.com/office/drawing/2014/main" id="{00000000-0008-0000-0200-000044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17" name="Text Box 2">
          <a:extLst>
            <a:ext uri="{FF2B5EF4-FFF2-40B4-BE49-F238E27FC236}">
              <a16:creationId xmlns:a16="http://schemas.microsoft.com/office/drawing/2014/main" id="{00000000-0008-0000-0200-000045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18" name="Text Box 2">
          <a:extLst>
            <a:ext uri="{FF2B5EF4-FFF2-40B4-BE49-F238E27FC236}">
              <a16:creationId xmlns:a16="http://schemas.microsoft.com/office/drawing/2014/main" id="{00000000-0008-0000-0200-000046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19" name="Text Box 2">
          <a:extLst>
            <a:ext uri="{FF2B5EF4-FFF2-40B4-BE49-F238E27FC236}">
              <a16:creationId xmlns:a16="http://schemas.microsoft.com/office/drawing/2014/main" id="{00000000-0008-0000-0200-000047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20" name="Text Box 2">
          <a:extLst>
            <a:ext uri="{FF2B5EF4-FFF2-40B4-BE49-F238E27FC236}">
              <a16:creationId xmlns:a16="http://schemas.microsoft.com/office/drawing/2014/main" id="{00000000-0008-0000-0200-000048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21" name="Text Box 2">
          <a:extLst>
            <a:ext uri="{FF2B5EF4-FFF2-40B4-BE49-F238E27FC236}">
              <a16:creationId xmlns:a16="http://schemas.microsoft.com/office/drawing/2014/main" id="{00000000-0008-0000-0200-000049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22" name="Text Box 2">
          <a:extLst>
            <a:ext uri="{FF2B5EF4-FFF2-40B4-BE49-F238E27FC236}">
              <a16:creationId xmlns:a16="http://schemas.microsoft.com/office/drawing/2014/main" id="{00000000-0008-0000-0200-00004A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23" name="Text Box 2">
          <a:extLst>
            <a:ext uri="{FF2B5EF4-FFF2-40B4-BE49-F238E27FC236}">
              <a16:creationId xmlns:a16="http://schemas.microsoft.com/office/drawing/2014/main" id="{00000000-0008-0000-0200-00004B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24" name="Text Box 2">
          <a:extLst>
            <a:ext uri="{FF2B5EF4-FFF2-40B4-BE49-F238E27FC236}">
              <a16:creationId xmlns:a16="http://schemas.microsoft.com/office/drawing/2014/main" id="{00000000-0008-0000-0200-00004C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25" name="Text Box 2">
          <a:extLst>
            <a:ext uri="{FF2B5EF4-FFF2-40B4-BE49-F238E27FC236}">
              <a16:creationId xmlns:a16="http://schemas.microsoft.com/office/drawing/2014/main" id="{00000000-0008-0000-0200-00004D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26" name="Text Box 2">
          <a:extLst>
            <a:ext uri="{FF2B5EF4-FFF2-40B4-BE49-F238E27FC236}">
              <a16:creationId xmlns:a16="http://schemas.microsoft.com/office/drawing/2014/main" id="{00000000-0008-0000-0200-00004E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27" name="Text Box 2">
          <a:extLst>
            <a:ext uri="{FF2B5EF4-FFF2-40B4-BE49-F238E27FC236}">
              <a16:creationId xmlns:a16="http://schemas.microsoft.com/office/drawing/2014/main" id="{00000000-0008-0000-0200-00004F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28" name="Text Box 2">
          <a:extLst>
            <a:ext uri="{FF2B5EF4-FFF2-40B4-BE49-F238E27FC236}">
              <a16:creationId xmlns:a16="http://schemas.microsoft.com/office/drawing/2014/main" id="{00000000-0008-0000-0200-000050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29" name="Text Box 2">
          <a:extLst>
            <a:ext uri="{FF2B5EF4-FFF2-40B4-BE49-F238E27FC236}">
              <a16:creationId xmlns:a16="http://schemas.microsoft.com/office/drawing/2014/main" id="{00000000-0008-0000-0200-000051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30" name="Text Box 2">
          <a:extLst>
            <a:ext uri="{FF2B5EF4-FFF2-40B4-BE49-F238E27FC236}">
              <a16:creationId xmlns:a16="http://schemas.microsoft.com/office/drawing/2014/main" id="{00000000-0008-0000-0200-000052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31" name="Text Box 2">
          <a:extLst>
            <a:ext uri="{FF2B5EF4-FFF2-40B4-BE49-F238E27FC236}">
              <a16:creationId xmlns:a16="http://schemas.microsoft.com/office/drawing/2014/main" id="{00000000-0008-0000-0200-000053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32" name="Text Box 2">
          <a:extLst>
            <a:ext uri="{FF2B5EF4-FFF2-40B4-BE49-F238E27FC236}">
              <a16:creationId xmlns:a16="http://schemas.microsoft.com/office/drawing/2014/main" id="{00000000-0008-0000-0200-000054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33" name="Text Box 2">
          <a:extLst>
            <a:ext uri="{FF2B5EF4-FFF2-40B4-BE49-F238E27FC236}">
              <a16:creationId xmlns:a16="http://schemas.microsoft.com/office/drawing/2014/main" id="{00000000-0008-0000-0200-000055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34" name="Text Box 2">
          <a:extLst>
            <a:ext uri="{FF2B5EF4-FFF2-40B4-BE49-F238E27FC236}">
              <a16:creationId xmlns:a16="http://schemas.microsoft.com/office/drawing/2014/main" id="{00000000-0008-0000-0200-000056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35" name="Text Box 2">
          <a:extLst>
            <a:ext uri="{FF2B5EF4-FFF2-40B4-BE49-F238E27FC236}">
              <a16:creationId xmlns:a16="http://schemas.microsoft.com/office/drawing/2014/main" id="{00000000-0008-0000-0200-000057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36" name="Text Box 2">
          <a:extLst>
            <a:ext uri="{FF2B5EF4-FFF2-40B4-BE49-F238E27FC236}">
              <a16:creationId xmlns:a16="http://schemas.microsoft.com/office/drawing/2014/main" id="{00000000-0008-0000-0200-000058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37" name="Text Box 2">
          <a:extLst>
            <a:ext uri="{FF2B5EF4-FFF2-40B4-BE49-F238E27FC236}">
              <a16:creationId xmlns:a16="http://schemas.microsoft.com/office/drawing/2014/main" id="{00000000-0008-0000-0200-000059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38" name="Text Box 2">
          <a:extLst>
            <a:ext uri="{FF2B5EF4-FFF2-40B4-BE49-F238E27FC236}">
              <a16:creationId xmlns:a16="http://schemas.microsoft.com/office/drawing/2014/main" id="{00000000-0008-0000-0200-00005A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39" name="Text Box 2">
          <a:extLst>
            <a:ext uri="{FF2B5EF4-FFF2-40B4-BE49-F238E27FC236}">
              <a16:creationId xmlns:a16="http://schemas.microsoft.com/office/drawing/2014/main" id="{00000000-0008-0000-0200-00005B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40" name="Text Box 2">
          <a:extLst>
            <a:ext uri="{FF2B5EF4-FFF2-40B4-BE49-F238E27FC236}">
              <a16:creationId xmlns:a16="http://schemas.microsoft.com/office/drawing/2014/main" id="{00000000-0008-0000-0200-00005C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41" name="Text Box 2">
          <a:extLst>
            <a:ext uri="{FF2B5EF4-FFF2-40B4-BE49-F238E27FC236}">
              <a16:creationId xmlns:a16="http://schemas.microsoft.com/office/drawing/2014/main" id="{00000000-0008-0000-0200-00005D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42" name="Text Box 2">
          <a:extLst>
            <a:ext uri="{FF2B5EF4-FFF2-40B4-BE49-F238E27FC236}">
              <a16:creationId xmlns:a16="http://schemas.microsoft.com/office/drawing/2014/main" id="{00000000-0008-0000-0200-00005E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43" name="Text Box 2">
          <a:extLst>
            <a:ext uri="{FF2B5EF4-FFF2-40B4-BE49-F238E27FC236}">
              <a16:creationId xmlns:a16="http://schemas.microsoft.com/office/drawing/2014/main" id="{00000000-0008-0000-0200-00005F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44" name="Text Box 2">
          <a:extLst>
            <a:ext uri="{FF2B5EF4-FFF2-40B4-BE49-F238E27FC236}">
              <a16:creationId xmlns:a16="http://schemas.microsoft.com/office/drawing/2014/main" id="{00000000-0008-0000-0200-000060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45" name="Text Box 2">
          <a:extLst>
            <a:ext uri="{FF2B5EF4-FFF2-40B4-BE49-F238E27FC236}">
              <a16:creationId xmlns:a16="http://schemas.microsoft.com/office/drawing/2014/main" id="{00000000-0008-0000-0200-000061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46" name="Text Box 2">
          <a:extLst>
            <a:ext uri="{FF2B5EF4-FFF2-40B4-BE49-F238E27FC236}">
              <a16:creationId xmlns:a16="http://schemas.microsoft.com/office/drawing/2014/main" id="{00000000-0008-0000-0200-000062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47" name="Text Box 2">
          <a:extLst>
            <a:ext uri="{FF2B5EF4-FFF2-40B4-BE49-F238E27FC236}">
              <a16:creationId xmlns:a16="http://schemas.microsoft.com/office/drawing/2014/main" id="{00000000-0008-0000-0200-000063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48" name="Text Box 2">
          <a:extLst>
            <a:ext uri="{FF2B5EF4-FFF2-40B4-BE49-F238E27FC236}">
              <a16:creationId xmlns:a16="http://schemas.microsoft.com/office/drawing/2014/main" id="{00000000-0008-0000-0200-000064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49" name="Text Box 2">
          <a:extLst>
            <a:ext uri="{FF2B5EF4-FFF2-40B4-BE49-F238E27FC236}">
              <a16:creationId xmlns:a16="http://schemas.microsoft.com/office/drawing/2014/main" id="{00000000-0008-0000-0200-000065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50" name="Text Box 2">
          <a:extLst>
            <a:ext uri="{FF2B5EF4-FFF2-40B4-BE49-F238E27FC236}">
              <a16:creationId xmlns:a16="http://schemas.microsoft.com/office/drawing/2014/main" id="{00000000-0008-0000-0200-000066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51" name="Text Box 2">
          <a:extLst>
            <a:ext uri="{FF2B5EF4-FFF2-40B4-BE49-F238E27FC236}">
              <a16:creationId xmlns:a16="http://schemas.microsoft.com/office/drawing/2014/main" id="{00000000-0008-0000-0200-000067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52" name="Text Box 2">
          <a:extLst>
            <a:ext uri="{FF2B5EF4-FFF2-40B4-BE49-F238E27FC236}">
              <a16:creationId xmlns:a16="http://schemas.microsoft.com/office/drawing/2014/main" id="{00000000-0008-0000-0200-000068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53" name="Text Box 2">
          <a:extLst>
            <a:ext uri="{FF2B5EF4-FFF2-40B4-BE49-F238E27FC236}">
              <a16:creationId xmlns:a16="http://schemas.microsoft.com/office/drawing/2014/main" id="{00000000-0008-0000-0200-000069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54" name="Text Box 2">
          <a:extLst>
            <a:ext uri="{FF2B5EF4-FFF2-40B4-BE49-F238E27FC236}">
              <a16:creationId xmlns:a16="http://schemas.microsoft.com/office/drawing/2014/main" id="{00000000-0008-0000-0200-00006A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55" name="Text Box 2">
          <a:extLst>
            <a:ext uri="{FF2B5EF4-FFF2-40B4-BE49-F238E27FC236}">
              <a16:creationId xmlns:a16="http://schemas.microsoft.com/office/drawing/2014/main" id="{00000000-0008-0000-0200-00006B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56" name="Text Box 2">
          <a:extLst>
            <a:ext uri="{FF2B5EF4-FFF2-40B4-BE49-F238E27FC236}">
              <a16:creationId xmlns:a16="http://schemas.microsoft.com/office/drawing/2014/main" id="{00000000-0008-0000-0200-00006C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57" name="Text Box 2">
          <a:extLst>
            <a:ext uri="{FF2B5EF4-FFF2-40B4-BE49-F238E27FC236}">
              <a16:creationId xmlns:a16="http://schemas.microsoft.com/office/drawing/2014/main" id="{00000000-0008-0000-0200-00006D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58" name="Text Box 2">
          <a:extLst>
            <a:ext uri="{FF2B5EF4-FFF2-40B4-BE49-F238E27FC236}">
              <a16:creationId xmlns:a16="http://schemas.microsoft.com/office/drawing/2014/main" id="{00000000-0008-0000-0200-00006E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59" name="Text Box 2">
          <a:extLst>
            <a:ext uri="{FF2B5EF4-FFF2-40B4-BE49-F238E27FC236}">
              <a16:creationId xmlns:a16="http://schemas.microsoft.com/office/drawing/2014/main" id="{00000000-0008-0000-0200-00006F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60" name="Text Box 2">
          <a:extLst>
            <a:ext uri="{FF2B5EF4-FFF2-40B4-BE49-F238E27FC236}">
              <a16:creationId xmlns:a16="http://schemas.microsoft.com/office/drawing/2014/main" id="{00000000-0008-0000-0200-000070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61" name="Text Box 2">
          <a:extLst>
            <a:ext uri="{FF2B5EF4-FFF2-40B4-BE49-F238E27FC236}">
              <a16:creationId xmlns:a16="http://schemas.microsoft.com/office/drawing/2014/main" id="{00000000-0008-0000-0200-000071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62" name="Text Box 2">
          <a:extLst>
            <a:ext uri="{FF2B5EF4-FFF2-40B4-BE49-F238E27FC236}">
              <a16:creationId xmlns:a16="http://schemas.microsoft.com/office/drawing/2014/main" id="{00000000-0008-0000-0200-000072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63" name="Text Box 2">
          <a:extLst>
            <a:ext uri="{FF2B5EF4-FFF2-40B4-BE49-F238E27FC236}">
              <a16:creationId xmlns:a16="http://schemas.microsoft.com/office/drawing/2014/main" id="{00000000-0008-0000-0200-000073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64" name="Text Box 2">
          <a:extLst>
            <a:ext uri="{FF2B5EF4-FFF2-40B4-BE49-F238E27FC236}">
              <a16:creationId xmlns:a16="http://schemas.microsoft.com/office/drawing/2014/main" id="{00000000-0008-0000-0200-000074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65" name="Text Box 2">
          <a:extLst>
            <a:ext uri="{FF2B5EF4-FFF2-40B4-BE49-F238E27FC236}">
              <a16:creationId xmlns:a16="http://schemas.microsoft.com/office/drawing/2014/main" id="{00000000-0008-0000-0200-000075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66" name="Text Box 2">
          <a:extLst>
            <a:ext uri="{FF2B5EF4-FFF2-40B4-BE49-F238E27FC236}">
              <a16:creationId xmlns:a16="http://schemas.microsoft.com/office/drawing/2014/main" id="{00000000-0008-0000-0200-000076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67" name="Text Box 2">
          <a:extLst>
            <a:ext uri="{FF2B5EF4-FFF2-40B4-BE49-F238E27FC236}">
              <a16:creationId xmlns:a16="http://schemas.microsoft.com/office/drawing/2014/main" id="{00000000-0008-0000-0200-000077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68" name="Text Box 2">
          <a:extLst>
            <a:ext uri="{FF2B5EF4-FFF2-40B4-BE49-F238E27FC236}">
              <a16:creationId xmlns:a16="http://schemas.microsoft.com/office/drawing/2014/main" id="{00000000-0008-0000-0200-000078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69" name="Text Box 2">
          <a:extLst>
            <a:ext uri="{FF2B5EF4-FFF2-40B4-BE49-F238E27FC236}">
              <a16:creationId xmlns:a16="http://schemas.microsoft.com/office/drawing/2014/main" id="{00000000-0008-0000-0200-000079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70" name="Text Box 2">
          <a:extLst>
            <a:ext uri="{FF2B5EF4-FFF2-40B4-BE49-F238E27FC236}">
              <a16:creationId xmlns:a16="http://schemas.microsoft.com/office/drawing/2014/main" id="{00000000-0008-0000-0200-00007A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71" name="Text Box 2">
          <a:extLst>
            <a:ext uri="{FF2B5EF4-FFF2-40B4-BE49-F238E27FC236}">
              <a16:creationId xmlns:a16="http://schemas.microsoft.com/office/drawing/2014/main" id="{00000000-0008-0000-0200-00007B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72" name="Text Box 2">
          <a:extLst>
            <a:ext uri="{FF2B5EF4-FFF2-40B4-BE49-F238E27FC236}">
              <a16:creationId xmlns:a16="http://schemas.microsoft.com/office/drawing/2014/main" id="{00000000-0008-0000-0200-00007C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73" name="Text Box 2">
          <a:extLst>
            <a:ext uri="{FF2B5EF4-FFF2-40B4-BE49-F238E27FC236}">
              <a16:creationId xmlns:a16="http://schemas.microsoft.com/office/drawing/2014/main" id="{00000000-0008-0000-0200-00007D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74" name="Text Box 2">
          <a:extLst>
            <a:ext uri="{FF2B5EF4-FFF2-40B4-BE49-F238E27FC236}">
              <a16:creationId xmlns:a16="http://schemas.microsoft.com/office/drawing/2014/main" id="{00000000-0008-0000-0200-00007E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75" name="Text Box 2">
          <a:extLst>
            <a:ext uri="{FF2B5EF4-FFF2-40B4-BE49-F238E27FC236}">
              <a16:creationId xmlns:a16="http://schemas.microsoft.com/office/drawing/2014/main" id="{00000000-0008-0000-0200-00007F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76" name="Text Box 2">
          <a:extLst>
            <a:ext uri="{FF2B5EF4-FFF2-40B4-BE49-F238E27FC236}">
              <a16:creationId xmlns:a16="http://schemas.microsoft.com/office/drawing/2014/main" id="{00000000-0008-0000-0200-000080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77" name="Text Box 2">
          <a:extLst>
            <a:ext uri="{FF2B5EF4-FFF2-40B4-BE49-F238E27FC236}">
              <a16:creationId xmlns:a16="http://schemas.microsoft.com/office/drawing/2014/main" id="{00000000-0008-0000-0200-000081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78" name="Text Box 2">
          <a:extLst>
            <a:ext uri="{FF2B5EF4-FFF2-40B4-BE49-F238E27FC236}">
              <a16:creationId xmlns:a16="http://schemas.microsoft.com/office/drawing/2014/main" id="{00000000-0008-0000-0200-000082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79" name="Text Box 2">
          <a:extLst>
            <a:ext uri="{FF2B5EF4-FFF2-40B4-BE49-F238E27FC236}">
              <a16:creationId xmlns:a16="http://schemas.microsoft.com/office/drawing/2014/main" id="{00000000-0008-0000-0200-000083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80" name="Text Box 2">
          <a:extLst>
            <a:ext uri="{FF2B5EF4-FFF2-40B4-BE49-F238E27FC236}">
              <a16:creationId xmlns:a16="http://schemas.microsoft.com/office/drawing/2014/main" id="{00000000-0008-0000-0200-000084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81" name="Text Box 2">
          <a:extLst>
            <a:ext uri="{FF2B5EF4-FFF2-40B4-BE49-F238E27FC236}">
              <a16:creationId xmlns:a16="http://schemas.microsoft.com/office/drawing/2014/main" id="{00000000-0008-0000-0200-000085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82" name="Text Box 2">
          <a:extLst>
            <a:ext uri="{FF2B5EF4-FFF2-40B4-BE49-F238E27FC236}">
              <a16:creationId xmlns:a16="http://schemas.microsoft.com/office/drawing/2014/main" id="{00000000-0008-0000-0200-000086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83" name="Text Box 2">
          <a:extLst>
            <a:ext uri="{FF2B5EF4-FFF2-40B4-BE49-F238E27FC236}">
              <a16:creationId xmlns:a16="http://schemas.microsoft.com/office/drawing/2014/main" id="{00000000-0008-0000-0200-000087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84" name="Text Box 2">
          <a:extLst>
            <a:ext uri="{FF2B5EF4-FFF2-40B4-BE49-F238E27FC236}">
              <a16:creationId xmlns:a16="http://schemas.microsoft.com/office/drawing/2014/main" id="{00000000-0008-0000-0200-000088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85" name="Text Box 2">
          <a:extLst>
            <a:ext uri="{FF2B5EF4-FFF2-40B4-BE49-F238E27FC236}">
              <a16:creationId xmlns:a16="http://schemas.microsoft.com/office/drawing/2014/main" id="{00000000-0008-0000-0200-000089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86" name="Text Box 2">
          <a:extLst>
            <a:ext uri="{FF2B5EF4-FFF2-40B4-BE49-F238E27FC236}">
              <a16:creationId xmlns:a16="http://schemas.microsoft.com/office/drawing/2014/main" id="{00000000-0008-0000-0200-00008A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87" name="Text Box 2">
          <a:extLst>
            <a:ext uri="{FF2B5EF4-FFF2-40B4-BE49-F238E27FC236}">
              <a16:creationId xmlns:a16="http://schemas.microsoft.com/office/drawing/2014/main" id="{00000000-0008-0000-0200-00008B080000}"/>
            </a:ext>
          </a:extLst>
        </xdr:cNvPr>
        <xdr:cNvSpPr/>
      </xdr:nvSpPr>
      <xdr:spPr>
        <a:xfrm>
          <a:off x="2039040" y="3933720"/>
          <a:ext cx="3077280" cy="1685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47160</xdr:colOff>
      <xdr:row>20</xdr:row>
      <xdr:rowOff>180720</xdr:rowOff>
    </xdr:to>
    <xdr:sp macro="" textlink="">
      <xdr:nvSpPr>
        <xdr:cNvPr id="2188" name="Text Box 2">
          <a:extLst>
            <a:ext uri="{FF2B5EF4-FFF2-40B4-BE49-F238E27FC236}">
              <a16:creationId xmlns:a16="http://schemas.microsoft.com/office/drawing/2014/main" id="{00000000-0008-0000-0200-00008C080000}"/>
            </a:ext>
          </a:extLst>
        </xdr:cNvPr>
        <xdr:cNvSpPr/>
      </xdr:nvSpPr>
      <xdr:spPr>
        <a:xfrm>
          <a:off x="1971690" y="3800475"/>
          <a:ext cx="2866545" cy="168567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20</xdr:row>
      <xdr:rowOff>180719</xdr:rowOff>
    </xdr:from>
    <xdr:to>
      <xdr:col>4</xdr:col>
      <xdr:colOff>47160</xdr:colOff>
      <xdr:row>20</xdr:row>
      <xdr:rowOff>226438</xdr:rowOff>
    </xdr:to>
    <xdr:sp macro="" textlink="" fLocksText="0">
      <xdr:nvSpPr>
        <xdr:cNvPr id="2190" name="Text Box 2">
          <a:extLst>
            <a:ext uri="{FF2B5EF4-FFF2-40B4-BE49-F238E27FC236}">
              <a16:creationId xmlns:a16="http://schemas.microsoft.com/office/drawing/2014/main" id="{00000000-0008-0000-0200-00008E080000}"/>
            </a:ext>
          </a:extLst>
        </xdr:cNvPr>
        <xdr:cNvSpPr/>
      </xdr:nvSpPr>
      <xdr:spPr>
        <a:xfrm flipV="1">
          <a:off x="1971690" y="5486144"/>
          <a:ext cx="2866545" cy="45719"/>
        </a:xfrm>
        <a:prstGeom prst="rect">
          <a:avLst/>
        </a:prstGeom>
        <a:noFill/>
        <a:ln w="0">
          <a:noFill/>
        </a:ln>
      </xdr:spPr>
      <xdr:style>
        <a:lnRef idx="0">
          <a:scrgbClr r="0" g="0" b="0"/>
        </a:lnRef>
        <a:fillRef idx="0">
          <a:scrgbClr r="0" g="0" b="0"/>
        </a:fillRef>
        <a:effectRef idx="0">
          <a:scrgbClr r="0" g="0" b="0"/>
        </a:effectRef>
        <a:fontRef idx="minor"/>
      </xdr:style>
    </xdr:sp>
    <xdr:clientData fLocksWithSheet="0" fPrintsWithSheet="0"/>
  </xdr:twoCellAnchor>
  <xdr:twoCellAnchor editAs="oneCell">
    <xdr:from>
      <xdr:col>16</xdr:col>
      <xdr:colOff>142890</xdr:colOff>
      <xdr:row>14</xdr:row>
      <xdr:rowOff>933450</xdr:rowOff>
    </xdr:from>
    <xdr:to>
      <xdr:col>20</xdr:col>
      <xdr:colOff>371010</xdr:colOff>
      <xdr:row>20</xdr:row>
      <xdr:rowOff>104520</xdr:rowOff>
    </xdr:to>
    <xdr:sp macro="" textlink="">
      <xdr:nvSpPr>
        <xdr:cNvPr id="2193" name="Text Box 2">
          <a:extLst>
            <a:ext uri="{FF2B5EF4-FFF2-40B4-BE49-F238E27FC236}">
              <a16:creationId xmlns:a16="http://schemas.microsoft.com/office/drawing/2014/main" id="{00000000-0008-0000-0200-000091080000}"/>
            </a:ext>
          </a:extLst>
        </xdr:cNvPr>
        <xdr:cNvSpPr/>
      </xdr:nvSpPr>
      <xdr:spPr>
        <a:xfrm>
          <a:off x="13382640" y="3724275"/>
          <a:ext cx="2866545" cy="168567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22" name="Text Box 2">
          <a:extLst>
            <a:ext uri="{FF2B5EF4-FFF2-40B4-BE49-F238E27FC236}">
              <a16:creationId xmlns:a16="http://schemas.microsoft.com/office/drawing/2014/main" id="{1A9F8BD1-0912-4BA8-B4F9-B4372D2B6295}"/>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23" name="Text Box 2">
          <a:extLst>
            <a:ext uri="{FF2B5EF4-FFF2-40B4-BE49-F238E27FC236}">
              <a16:creationId xmlns:a16="http://schemas.microsoft.com/office/drawing/2014/main" id="{4D31F8B6-9725-4376-8A51-5559D2C4FFC9}"/>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24" name="Text Box 2">
          <a:extLst>
            <a:ext uri="{FF2B5EF4-FFF2-40B4-BE49-F238E27FC236}">
              <a16:creationId xmlns:a16="http://schemas.microsoft.com/office/drawing/2014/main" id="{71DB8EE1-5300-4E43-9BB8-EBAC7069C1CC}"/>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25" name="Text Box 2">
          <a:extLst>
            <a:ext uri="{FF2B5EF4-FFF2-40B4-BE49-F238E27FC236}">
              <a16:creationId xmlns:a16="http://schemas.microsoft.com/office/drawing/2014/main" id="{6CC4CBFC-3C5D-454C-B36F-ABE455F40CC4}"/>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26" name="Text Box 2">
          <a:extLst>
            <a:ext uri="{FF2B5EF4-FFF2-40B4-BE49-F238E27FC236}">
              <a16:creationId xmlns:a16="http://schemas.microsoft.com/office/drawing/2014/main" id="{7C224035-2DEF-4FF6-AB81-8FC5EF09610F}"/>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27" name="Text Box 2">
          <a:extLst>
            <a:ext uri="{FF2B5EF4-FFF2-40B4-BE49-F238E27FC236}">
              <a16:creationId xmlns:a16="http://schemas.microsoft.com/office/drawing/2014/main" id="{0887294C-5671-4710-8149-1A8E8BC8C06C}"/>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28" name="Text Box 2">
          <a:extLst>
            <a:ext uri="{FF2B5EF4-FFF2-40B4-BE49-F238E27FC236}">
              <a16:creationId xmlns:a16="http://schemas.microsoft.com/office/drawing/2014/main" id="{E70F9908-5142-4AE4-BA39-167871863E6B}"/>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29" name="Text Box 2">
          <a:extLst>
            <a:ext uri="{FF2B5EF4-FFF2-40B4-BE49-F238E27FC236}">
              <a16:creationId xmlns:a16="http://schemas.microsoft.com/office/drawing/2014/main" id="{20C870CB-CC25-4BEA-902A-0C461B1CA5BF}"/>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30" name="Text Box 2">
          <a:extLst>
            <a:ext uri="{FF2B5EF4-FFF2-40B4-BE49-F238E27FC236}">
              <a16:creationId xmlns:a16="http://schemas.microsoft.com/office/drawing/2014/main" id="{2DB25A24-8DD5-430F-9986-0EEE90ED50F0}"/>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31" name="Text Box 2">
          <a:extLst>
            <a:ext uri="{FF2B5EF4-FFF2-40B4-BE49-F238E27FC236}">
              <a16:creationId xmlns:a16="http://schemas.microsoft.com/office/drawing/2014/main" id="{5F086994-1662-4D22-B9B5-06012A1AE0D0}"/>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32" name="Text Box 2">
          <a:extLst>
            <a:ext uri="{FF2B5EF4-FFF2-40B4-BE49-F238E27FC236}">
              <a16:creationId xmlns:a16="http://schemas.microsoft.com/office/drawing/2014/main" id="{69880A03-F67A-426F-B489-6B32E8C7EAC6}"/>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33" name="Text Box 2">
          <a:extLst>
            <a:ext uri="{FF2B5EF4-FFF2-40B4-BE49-F238E27FC236}">
              <a16:creationId xmlns:a16="http://schemas.microsoft.com/office/drawing/2014/main" id="{3087F50D-0351-43F2-8E88-856D105F684D}"/>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34" name="Text Box 2">
          <a:extLst>
            <a:ext uri="{FF2B5EF4-FFF2-40B4-BE49-F238E27FC236}">
              <a16:creationId xmlns:a16="http://schemas.microsoft.com/office/drawing/2014/main" id="{333B37DC-FD22-45BB-9248-DC9BCFD1406E}"/>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35" name="Text Box 2">
          <a:extLst>
            <a:ext uri="{FF2B5EF4-FFF2-40B4-BE49-F238E27FC236}">
              <a16:creationId xmlns:a16="http://schemas.microsoft.com/office/drawing/2014/main" id="{6D786CFF-CDC1-4820-A3CB-00C845A7A686}"/>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36" name="Text Box 2">
          <a:extLst>
            <a:ext uri="{FF2B5EF4-FFF2-40B4-BE49-F238E27FC236}">
              <a16:creationId xmlns:a16="http://schemas.microsoft.com/office/drawing/2014/main" id="{A21290A4-CFF9-4A4B-8457-16F85417D580}"/>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37" name="Text Box 2">
          <a:extLst>
            <a:ext uri="{FF2B5EF4-FFF2-40B4-BE49-F238E27FC236}">
              <a16:creationId xmlns:a16="http://schemas.microsoft.com/office/drawing/2014/main" id="{49966266-D90E-4CC6-830A-53B3F9459399}"/>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38" name="Text Box 2">
          <a:extLst>
            <a:ext uri="{FF2B5EF4-FFF2-40B4-BE49-F238E27FC236}">
              <a16:creationId xmlns:a16="http://schemas.microsoft.com/office/drawing/2014/main" id="{76793279-7D5F-4C4D-8F0D-A61EFDEF87B2}"/>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39" name="Text Box 2">
          <a:extLst>
            <a:ext uri="{FF2B5EF4-FFF2-40B4-BE49-F238E27FC236}">
              <a16:creationId xmlns:a16="http://schemas.microsoft.com/office/drawing/2014/main" id="{6A223118-7D75-4752-9D55-6AF5A2AB817D}"/>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40" name="Text Box 2">
          <a:extLst>
            <a:ext uri="{FF2B5EF4-FFF2-40B4-BE49-F238E27FC236}">
              <a16:creationId xmlns:a16="http://schemas.microsoft.com/office/drawing/2014/main" id="{BEAFC673-3AE3-42BE-A355-648E38E0C5E3}"/>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41" name="Text Box 2">
          <a:extLst>
            <a:ext uri="{FF2B5EF4-FFF2-40B4-BE49-F238E27FC236}">
              <a16:creationId xmlns:a16="http://schemas.microsoft.com/office/drawing/2014/main" id="{925578DA-0F26-4DF3-8522-CE892BBAF800}"/>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42" name="Text Box 2">
          <a:extLst>
            <a:ext uri="{FF2B5EF4-FFF2-40B4-BE49-F238E27FC236}">
              <a16:creationId xmlns:a16="http://schemas.microsoft.com/office/drawing/2014/main" id="{9C7C5ABC-4F52-40C1-9992-4395A7163FB7}"/>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43" name="Text Box 2">
          <a:extLst>
            <a:ext uri="{FF2B5EF4-FFF2-40B4-BE49-F238E27FC236}">
              <a16:creationId xmlns:a16="http://schemas.microsoft.com/office/drawing/2014/main" id="{D416ADEB-C7AE-4C35-A585-5B00E2FF7B49}"/>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44" name="Text Box 2">
          <a:extLst>
            <a:ext uri="{FF2B5EF4-FFF2-40B4-BE49-F238E27FC236}">
              <a16:creationId xmlns:a16="http://schemas.microsoft.com/office/drawing/2014/main" id="{02ADAF36-D014-4F7D-9DF1-CC717E16C2F7}"/>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45" name="Text Box 2">
          <a:extLst>
            <a:ext uri="{FF2B5EF4-FFF2-40B4-BE49-F238E27FC236}">
              <a16:creationId xmlns:a16="http://schemas.microsoft.com/office/drawing/2014/main" id="{DDF9B241-8AE5-4F0A-8EF2-FA38DCB9CD39}"/>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46" name="Text Box 2">
          <a:extLst>
            <a:ext uri="{FF2B5EF4-FFF2-40B4-BE49-F238E27FC236}">
              <a16:creationId xmlns:a16="http://schemas.microsoft.com/office/drawing/2014/main" id="{C00FAA26-6729-405E-A06E-1B145DBF2DB1}"/>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47" name="Text Box 2">
          <a:extLst>
            <a:ext uri="{FF2B5EF4-FFF2-40B4-BE49-F238E27FC236}">
              <a16:creationId xmlns:a16="http://schemas.microsoft.com/office/drawing/2014/main" id="{0E7BD202-40DF-4F86-8ED9-866CE6F1C7A3}"/>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48" name="Text Box 2">
          <a:extLst>
            <a:ext uri="{FF2B5EF4-FFF2-40B4-BE49-F238E27FC236}">
              <a16:creationId xmlns:a16="http://schemas.microsoft.com/office/drawing/2014/main" id="{3DD62401-5297-4335-9741-FA42679BA21C}"/>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49" name="Text Box 2">
          <a:extLst>
            <a:ext uri="{FF2B5EF4-FFF2-40B4-BE49-F238E27FC236}">
              <a16:creationId xmlns:a16="http://schemas.microsoft.com/office/drawing/2014/main" id="{4CE3EF4E-E4CF-4A7A-9D60-D162D29CD790}"/>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50" name="Text Box 2">
          <a:extLst>
            <a:ext uri="{FF2B5EF4-FFF2-40B4-BE49-F238E27FC236}">
              <a16:creationId xmlns:a16="http://schemas.microsoft.com/office/drawing/2014/main" id="{58408882-A0BB-43BF-9FBB-B76D3669753D}"/>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51" name="Text Box 2">
          <a:extLst>
            <a:ext uri="{FF2B5EF4-FFF2-40B4-BE49-F238E27FC236}">
              <a16:creationId xmlns:a16="http://schemas.microsoft.com/office/drawing/2014/main" id="{F04B687B-2DD4-4394-98A6-6B5C0054E1EB}"/>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52" name="Text Box 2">
          <a:extLst>
            <a:ext uri="{FF2B5EF4-FFF2-40B4-BE49-F238E27FC236}">
              <a16:creationId xmlns:a16="http://schemas.microsoft.com/office/drawing/2014/main" id="{BA1BB47C-EEC7-48C9-AAD7-0C5DFA270450}"/>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53" name="Text Box 2">
          <a:extLst>
            <a:ext uri="{FF2B5EF4-FFF2-40B4-BE49-F238E27FC236}">
              <a16:creationId xmlns:a16="http://schemas.microsoft.com/office/drawing/2014/main" id="{A4E90FC7-8690-4769-9C29-942A4C43177F}"/>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54" name="Text Box 2">
          <a:extLst>
            <a:ext uri="{FF2B5EF4-FFF2-40B4-BE49-F238E27FC236}">
              <a16:creationId xmlns:a16="http://schemas.microsoft.com/office/drawing/2014/main" id="{6BDC0F26-F3DD-4473-A685-F7EAA9F33630}"/>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55" name="Text Box 2">
          <a:extLst>
            <a:ext uri="{FF2B5EF4-FFF2-40B4-BE49-F238E27FC236}">
              <a16:creationId xmlns:a16="http://schemas.microsoft.com/office/drawing/2014/main" id="{37D94527-FF4E-4461-AC82-EF84E35053F7}"/>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56" name="Text Box 2">
          <a:extLst>
            <a:ext uri="{FF2B5EF4-FFF2-40B4-BE49-F238E27FC236}">
              <a16:creationId xmlns:a16="http://schemas.microsoft.com/office/drawing/2014/main" id="{D5BEA6CB-451A-4CBC-8EB4-C2D549F79F0E}"/>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57" name="Text Box 2">
          <a:extLst>
            <a:ext uri="{FF2B5EF4-FFF2-40B4-BE49-F238E27FC236}">
              <a16:creationId xmlns:a16="http://schemas.microsoft.com/office/drawing/2014/main" id="{C22C0C32-E129-4C7F-BD58-82CC4CE3FB01}"/>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58" name="Text Box 2">
          <a:extLst>
            <a:ext uri="{FF2B5EF4-FFF2-40B4-BE49-F238E27FC236}">
              <a16:creationId xmlns:a16="http://schemas.microsoft.com/office/drawing/2014/main" id="{4EAFE34A-E9F2-42D5-B411-AC5ADBCD7BAF}"/>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59" name="Text Box 2">
          <a:extLst>
            <a:ext uri="{FF2B5EF4-FFF2-40B4-BE49-F238E27FC236}">
              <a16:creationId xmlns:a16="http://schemas.microsoft.com/office/drawing/2014/main" id="{96F49D86-121B-4FEA-9DAA-BD6A8BB9AD6C}"/>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60" name="Text Box 2">
          <a:extLst>
            <a:ext uri="{FF2B5EF4-FFF2-40B4-BE49-F238E27FC236}">
              <a16:creationId xmlns:a16="http://schemas.microsoft.com/office/drawing/2014/main" id="{7D127D93-8FC2-40ED-B3B3-266850ED4805}"/>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61" name="Text Box 2">
          <a:extLst>
            <a:ext uri="{FF2B5EF4-FFF2-40B4-BE49-F238E27FC236}">
              <a16:creationId xmlns:a16="http://schemas.microsoft.com/office/drawing/2014/main" id="{DCF6892E-346F-463E-9580-54179970DC51}"/>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62" name="Text Box 2">
          <a:extLst>
            <a:ext uri="{FF2B5EF4-FFF2-40B4-BE49-F238E27FC236}">
              <a16:creationId xmlns:a16="http://schemas.microsoft.com/office/drawing/2014/main" id="{645C78ED-C284-46C2-B2DC-23C7791ABA9E}"/>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63" name="Text Box 2">
          <a:extLst>
            <a:ext uri="{FF2B5EF4-FFF2-40B4-BE49-F238E27FC236}">
              <a16:creationId xmlns:a16="http://schemas.microsoft.com/office/drawing/2014/main" id="{DDA67F76-C25A-4727-A8FB-D2EF2F3B1175}"/>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64" name="Text Box 2">
          <a:extLst>
            <a:ext uri="{FF2B5EF4-FFF2-40B4-BE49-F238E27FC236}">
              <a16:creationId xmlns:a16="http://schemas.microsoft.com/office/drawing/2014/main" id="{C0B4C6BC-A0F0-4B79-B22A-040C6603E163}"/>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65" name="Text Box 2">
          <a:extLst>
            <a:ext uri="{FF2B5EF4-FFF2-40B4-BE49-F238E27FC236}">
              <a16:creationId xmlns:a16="http://schemas.microsoft.com/office/drawing/2014/main" id="{FAF9276C-8060-4764-8404-216CC40C5AA8}"/>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66" name="Text Box 2">
          <a:extLst>
            <a:ext uri="{FF2B5EF4-FFF2-40B4-BE49-F238E27FC236}">
              <a16:creationId xmlns:a16="http://schemas.microsoft.com/office/drawing/2014/main" id="{EDB8DC96-DD09-462E-8585-7E35B287F150}"/>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67" name="Text Box 2">
          <a:extLst>
            <a:ext uri="{FF2B5EF4-FFF2-40B4-BE49-F238E27FC236}">
              <a16:creationId xmlns:a16="http://schemas.microsoft.com/office/drawing/2014/main" id="{F0AD920C-76EF-4DEF-A5B1-47B154F3ADB4}"/>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68" name="Text Box 2">
          <a:extLst>
            <a:ext uri="{FF2B5EF4-FFF2-40B4-BE49-F238E27FC236}">
              <a16:creationId xmlns:a16="http://schemas.microsoft.com/office/drawing/2014/main" id="{1B36B202-18C1-4333-9BD3-40175BD49627}"/>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69" name="Text Box 2">
          <a:extLst>
            <a:ext uri="{FF2B5EF4-FFF2-40B4-BE49-F238E27FC236}">
              <a16:creationId xmlns:a16="http://schemas.microsoft.com/office/drawing/2014/main" id="{57D2A058-1063-4243-9197-60D74B7E3BDD}"/>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70" name="Text Box 2">
          <a:extLst>
            <a:ext uri="{FF2B5EF4-FFF2-40B4-BE49-F238E27FC236}">
              <a16:creationId xmlns:a16="http://schemas.microsoft.com/office/drawing/2014/main" id="{A16721EC-F9E0-4B4A-AF93-274590CE76AE}"/>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71" name="Text Box 2">
          <a:extLst>
            <a:ext uri="{FF2B5EF4-FFF2-40B4-BE49-F238E27FC236}">
              <a16:creationId xmlns:a16="http://schemas.microsoft.com/office/drawing/2014/main" id="{12FE2B3B-9E77-40B3-B78F-4FE87281E1B7}"/>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72" name="Text Box 2">
          <a:extLst>
            <a:ext uri="{FF2B5EF4-FFF2-40B4-BE49-F238E27FC236}">
              <a16:creationId xmlns:a16="http://schemas.microsoft.com/office/drawing/2014/main" id="{2916E143-E864-4357-99F7-6100446522C6}"/>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73" name="Text Box 2">
          <a:extLst>
            <a:ext uri="{FF2B5EF4-FFF2-40B4-BE49-F238E27FC236}">
              <a16:creationId xmlns:a16="http://schemas.microsoft.com/office/drawing/2014/main" id="{BC136653-A7BF-486B-A5AC-6E2939634638}"/>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74" name="Text Box 2">
          <a:extLst>
            <a:ext uri="{FF2B5EF4-FFF2-40B4-BE49-F238E27FC236}">
              <a16:creationId xmlns:a16="http://schemas.microsoft.com/office/drawing/2014/main" id="{35B4E1AC-7F82-41A9-9B53-BC098C3317DB}"/>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75" name="Text Box 2">
          <a:extLst>
            <a:ext uri="{FF2B5EF4-FFF2-40B4-BE49-F238E27FC236}">
              <a16:creationId xmlns:a16="http://schemas.microsoft.com/office/drawing/2014/main" id="{DAEBB1EB-574A-4FCA-A394-F93D031893D5}"/>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76" name="Text Box 2">
          <a:extLst>
            <a:ext uri="{FF2B5EF4-FFF2-40B4-BE49-F238E27FC236}">
              <a16:creationId xmlns:a16="http://schemas.microsoft.com/office/drawing/2014/main" id="{F8D1A0FC-C311-443D-AC72-749847969AD1}"/>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77" name="Text Box 2">
          <a:extLst>
            <a:ext uri="{FF2B5EF4-FFF2-40B4-BE49-F238E27FC236}">
              <a16:creationId xmlns:a16="http://schemas.microsoft.com/office/drawing/2014/main" id="{61E8B33F-ADE6-4D5F-A757-C6023D73AF22}"/>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78" name="Text Box 2">
          <a:extLst>
            <a:ext uri="{FF2B5EF4-FFF2-40B4-BE49-F238E27FC236}">
              <a16:creationId xmlns:a16="http://schemas.microsoft.com/office/drawing/2014/main" id="{50FDD2EA-419D-4D04-88C7-597C0FBBA8F2}"/>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79" name="Text Box 2">
          <a:extLst>
            <a:ext uri="{FF2B5EF4-FFF2-40B4-BE49-F238E27FC236}">
              <a16:creationId xmlns:a16="http://schemas.microsoft.com/office/drawing/2014/main" id="{74480455-5E39-4AB5-82E5-C6D6DA34DD8E}"/>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80" name="Text Box 2">
          <a:extLst>
            <a:ext uri="{FF2B5EF4-FFF2-40B4-BE49-F238E27FC236}">
              <a16:creationId xmlns:a16="http://schemas.microsoft.com/office/drawing/2014/main" id="{09BA332D-E867-4E08-8339-9EB98E598549}"/>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481" name="Text Box 2">
          <a:extLst>
            <a:ext uri="{FF2B5EF4-FFF2-40B4-BE49-F238E27FC236}">
              <a16:creationId xmlns:a16="http://schemas.microsoft.com/office/drawing/2014/main" id="{7C0E390E-9704-41D3-B865-BB43796B199B}"/>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82" name="Text Box 2">
          <a:extLst>
            <a:ext uri="{FF2B5EF4-FFF2-40B4-BE49-F238E27FC236}">
              <a16:creationId xmlns:a16="http://schemas.microsoft.com/office/drawing/2014/main" id="{D83541A3-4AB4-4D57-B302-EA4F10A4B7C8}"/>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83" name="Text Box 2">
          <a:extLst>
            <a:ext uri="{FF2B5EF4-FFF2-40B4-BE49-F238E27FC236}">
              <a16:creationId xmlns:a16="http://schemas.microsoft.com/office/drawing/2014/main" id="{424E1E14-48E6-43D0-95B1-EC7735DC1781}"/>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84" name="Text Box 2">
          <a:extLst>
            <a:ext uri="{FF2B5EF4-FFF2-40B4-BE49-F238E27FC236}">
              <a16:creationId xmlns:a16="http://schemas.microsoft.com/office/drawing/2014/main" id="{DDE31D7A-F435-4294-B723-0F2D3F5F4387}"/>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85" name="Text Box 2">
          <a:extLst>
            <a:ext uri="{FF2B5EF4-FFF2-40B4-BE49-F238E27FC236}">
              <a16:creationId xmlns:a16="http://schemas.microsoft.com/office/drawing/2014/main" id="{E4A61F32-10BE-448F-B5C8-8A48FF1A8576}"/>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86" name="Text Box 2">
          <a:extLst>
            <a:ext uri="{FF2B5EF4-FFF2-40B4-BE49-F238E27FC236}">
              <a16:creationId xmlns:a16="http://schemas.microsoft.com/office/drawing/2014/main" id="{5BCB41B6-D92A-4962-B077-2026E3A66C86}"/>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87" name="Text Box 2">
          <a:extLst>
            <a:ext uri="{FF2B5EF4-FFF2-40B4-BE49-F238E27FC236}">
              <a16:creationId xmlns:a16="http://schemas.microsoft.com/office/drawing/2014/main" id="{F866A81C-4268-4FCD-B213-3F33D26D71C9}"/>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88" name="Text Box 2">
          <a:extLst>
            <a:ext uri="{FF2B5EF4-FFF2-40B4-BE49-F238E27FC236}">
              <a16:creationId xmlns:a16="http://schemas.microsoft.com/office/drawing/2014/main" id="{0D355526-36E5-4A68-B815-2E4826A5ACBC}"/>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89" name="Text Box 2">
          <a:extLst>
            <a:ext uri="{FF2B5EF4-FFF2-40B4-BE49-F238E27FC236}">
              <a16:creationId xmlns:a16="http://schemas.microsoft.com/office/drawing/2014/main" id="{E5D02A7C-9B2B-4B80-AE24-5FF9878BF89C}"/>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90" name="Text Box 2">
          <a:extLst>
            <a:ext uri="{FF2B5EF4-FFF2-40B4-BE49-F238E27FC236}">
              <a16:creationId xmlns:a16="http://schemas.microsoft.com/office/drawing/2014/main" id="{086F9111-BBB3-4512-9C9E-9F5D793220C4}"/>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91" name="Text Box 2">
          <a:extLst>
            <a:ext uri="{FF2B5EF4-FFF2-40B4-BE49-F238E27FC236}">
              <a16:creationId xmlns:a16="http://schemas.microsoft.com/office/drawing/2014/main" id="{52B1651E-2386-4A9F-BB55-E3F54A697B5F}"/>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92" name="Text Box 2">
          <a:extLst>
            <a:ext uri="{FF2B5EF4-FFF2-40B4-BE49-F238E27FC236}">
              <a16:creationId xmlns:a16="http://schemas.microsoft.com/office/drawing/2014/main" id="{293C81BE-A4AA-477D-80D5-C4E6C1272EE6}"/>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93" name="Text Box 2">
          <a:extLst>
            <a:ext uri="{FF2B5EF4-FFF2-40B4-BE49-F238E27FC236}">
              <a16:creationId xmlns:a16="http://schemas.microsoft.com/office/drawing/2014/main" id="{D747D0A6-8186-47F0-8010-F0D653D09D84}"/>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94" name="Text Box 2">
          <a:extLst>
            <a:ext uri="{FF2B5EF4-FFF2-40B4-BE49-F238E27FC236}">
              <a16:creationId xmlns:a16="http://schemas.microsoft.com/office/drawing/2014/main" id="{12C87BD6-D26C-45A7-B034-674AB04FB51F}"/>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95" name="Text Box 2">
          <a:extLst>
            <a:ext uri="{FF2B5EF4-FFF2-40B4-BE49-F238E27FC236}">
              <a16:creationId xmlns:a16="http://schemas.microsoft.com/office/drawing/2014/main" id="{92D1AB01-38DD-4903-BDE8-0EFBE3FBC749}"/>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96" name="Text Box 2">
          <a:extLst>
            <a:ext uri="{FF2B5EF4-FFF2-40B4-BE49-F238E27FC236}">
              <a16:creationId xmlns:a16="http://schemas.microsoft.com/office/drawing/2014/main" id="{DDD0D9F7-0CB4-488C-ADA0-78DA79C99737}"/>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97" name="Text Box 2">
          <a:extLst>
            <a:ext uri="{FF2B5EF4-FFF2-40B4-BE49-F238E27FC236}">
              <a16:creationId xmlns:a16="http://schemas.microsoft.com/office/drawing/2014/main" id="{69BA35FC-A689-43DA-A4AD-E17F47B6BE56}"/>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98" name="Text Box 2">
          <a:extLst>
            <a:ext uri="{FF2B5EF4-FFF2-40B4-BE49-F238E27FC236}">
              <a16:creationId xmlns:a16="http://schemas.microsoft.com/office/drawing/2014/main" id="{057C8D53-16F0-45C9-9AD6-63F9D23E14E0}"/>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499" name="Text Box 2">
          <a:extLst>
            <a:ext uri="{FF2B5EF4-FFF2-40B4-BE49-F238E27FC236}">
              <a16:creationId xmlns:a16="http://schemas.microsoft.com/office/drawing/2014/main" id="{1C796B5B-AABE-4CE6-AD2E-78D9A8C3D946}"/>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500" name="Text Box 2">
          <a:extLst>
            <a:ext uri="{FF2B5EF4-FFF2-40B4-BE49-F238E27FC236}">
              <a16:creationId xmlns:a16="http://schemas.microsoft.com/office/drawing/2014/main" id="{100CF6EE-0DD6-49E4-AE58-F7D760E2615A}"/>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501" name="Text Box 2">
          <a:extLst>
            <a:ext uri="{FF2B5EF4-FFF2-40B4-BE49-F238E27FC236}">
              <a16:creationId xmlns:a16="http://schemas.microsoft.com/office/drawing/2014/main" id="{D4D1F88E-FDC6-4053-8332-C38D8954CB4B}"/>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02" name="Text Box 2">
          <a:extLst>
            <a:ext uri="{FF2B5EF4-FFF2-40B4-BE49-F238E27FC236}">
              <a16:creationId xmlns:a16="http://schemas.microsoft.com/office/drawing/2014/main" id="{20208A80-FFA3-4CDE-9912-F11BC2EC5540}"/>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03" name="Text Box 2">
          <a:extLst>
            <a:ext uri="{FF2B5EF4-FFF2-40B4-BE49-F238E27FC236}">
              <a16:creationId xmlns:a16="http://schemas.microsoft.com/office/drawing/2014/main" id="{EA54F21C-F755-4F6B-9718-EF9EFABEFA21}"/>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04" name="Text Box 2">
          <a:extLst>
            <a:ext uri="{FF2B5EF4-FFF2-40B4-BE49-F238E27FC236}">
              <a16:creationId xmlns:a16="http://schemas.microsoft.com/office/drawing/2014/main" id="{B4EBDF1A-740E-485C-B979-1B119795DCE6}"/>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05" name="Text Box 2">
          <a:extLst>
            <a:ext uri="{FF2B5EF4-FFF2-40B4-BE49-F238E27FC236}">
              <a16:creationId xmlns:a16="http://schemas.microsoft.com/office/drawing/2014/main" id="{4F17125D-6C75-4C9F-B1E6-E067D396ED99}"/>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06" name="Text Box 2">
          <a:extLst>
            <a:ext uri="{FF2B5EF4-FFF2-40B4-BE49-F238E27FC236}">
              <a16:creationId xmlns:a16="http://schemas.microsoft.com/office/drawing/2014/main" id="{66AFCA89-B241-416D-8310-EF7195BB81AB}"/>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07" name="Text Box 2">
          <a:extLst>
            <a:ext uri="{FF2B5EF4-FFF2-40B4-BE49-F238E27FC236}">
              <a16:creationId xmlns:a16="http://schemas.microsoft.com/office/drawing/2014/main" id="{070792C4-FF69-4078-80DB-D95F60D7351A}"/>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08" name="Text Box 2">
          <a:extLst>
            <a:ext uri="{FF2B5EF4-FFF2-40B4-BE49-F238E27FC236}">
              <a16:creationId xmlns:a16="http://schemas.microsoft.com/office/drawing/2014/main" id="{DDFB46A6-7583-4B48-AE2D-2E1DE4F87EC7}"/>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09" name="Text Box 2">
          <a:extLst>
            <a:ext uri="{FF2B5EF4-FFF2-40B4-BE49-F238E27FC236}">
              <a16:creationId xmlns:a16="http://schemas.microsoft.com/office/drawing/2014/main" id="{2626B0AB-97BF-4E1E-9B7B-F9EE5A325FC6}"/>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10" name="Text Box 2">
          <a:extLst>
            <a:ext uri="{FF2B5EF4-FFF2-40B4-BE49-F238E27FC236}">
              <a16:creationId xmlns:a16="http://schemas.microsoft.com/office/drawing/2014/main" id="{7EE95748-104B-4D0A-8BFF-F4D9A256428B}"/>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11" name="Text Box 2">
          <a:extLst>
            <a:ext uri="{FF2B5EF4-FFF2-40B4-BE49-F238E27FC236}">
              <a16:creationId xmlns:a16="http://schemas.microsoft.com/office/drawing/2014/main" id="{0AEAEC32-F7D3-476B-9822-2D9EB71837F4}"/>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12" name="Text Box 2">
          <a:extLst>
            <a:ext uri="{FF2B5EF4-FFF2-40B4-BE49-F238E27FC236}">
              <a16:creationId xmlns:a16="http://schemas.microsoft.com/office/drawing/2014/main" id="{529394AC-552E-4F38-9354-8D9A4B0F6757}"/>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13" name="Text Box 2">
          <a:extLst>
            <a:ext uri="{FF2B5EF4-FFF2-40B4-BE49-F238E27FC236}">
              <a16:creationId xmlns:a16="http://schemas.microsoft.com/office/drawing/2014/main" id="{A4F8CB73-1746-42A4-9966-55E0FB805DF2}"/>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14" name="Text Box 2">
          <a:extLst>
            <a:ext uri="{FF2B5EF4-FFF2-40B4-BE49-F238E27FC236}">
              <a16:creationId xmlns:a16="http://schemas.microsoft.com/office/drawing/2014/main" id="{31EA6AB0-F961-4572-91FC-B188401284B5}"/>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15" name="Text Box 2">
          <a:extLst>
            <a:ext uri="{FF2B5EF4-FFF2-40B4-BE49-F238E27FC236}">
              <a16:creationId xmlns:a16="http://schemas.microsoft.com/office/drawing/2014/main" id="{9A6729A3-F4A3-405F-8C03-76F766A3A0E3}"/>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16" name="Text Box 2">
          <a:extLst>
            <a:ext uri="{FF2B5EF4-FFF2-40B4-BE49-F238E27FC236}">
              <a16:creationId xmlns:a16="http://schemas.microsoft.com/office/drawing/2014/main" id="{B98419AA-6D20-4007-ADF1-DF51DB7FDB65}"/>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17" name="Text Box 2">
          <a:extLst>
            <a:ext uri="{FF2B5EF4-FFF2-40B4-BE49-F238E27FC236}">
              <a16:creationId xmlns:a16="http://schemas.microsoft.com/office/drawing/2014/main" id="{55997651-CCCD-4664-BEC2-0C242B1941CF}"/>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18" name="Text Box 2">
          <a:extLst>
            <a:ext uri="{FF2B5EF4-FFF2-40B4-BE49-F238E27FC236}">
              <a16:creationId xmlns:a16="http://schemas.microsoft.com/office/drawing/2014/main" id="{3D2CB07C-85BC-41B9-8D91-F9F92F809D8B}"/>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19" name="Text Box 2">
          <a:extLst>
            <a:ext uri="{FF2B5EF4-FFF2-40B4-BE49-F238E27FC236}">
              <a16:creationId xmlns:a16="http://schemas.microsoft.com/office/drawing/2014/main" id="{2ACB6DB5-3E3D-4C61-93A5-AD2877DC8E7F}"/>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20" name="Text Box 2">
          <a:extLst>
            <a:ext uri="{FF2B5EF4-FFF2-40B4-BE49-F238E27FC236}">
              <a16:creationId xmlns:a16="http://schemas.microsoft.com/office/drawing/2014/main" id="{CA221CBE-E27D-40FC-9090-40C65BFC9D48}"/>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21" name="Text Box 2">
          <a:extLst>
            <a:ext uri="{FF2B5EF4-FFF2-40B4-BE49-F238E27FC236}">
              <a16:creationId xmlns:a16="http://schemas.microsoft.com/office/drawing/2014/main" id="{734CEDEE-42FE-4E55-B73A-C605F51040BE}"/>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22" name="Text Box 2">
          <a:extLst>
            <a:ext uri="{FF2B5EF4-FFF2-40B4-BE49-F238E27FC236}">
              <a16:creationId xmlns:a16="http://schemas.microsoft.com/office/drawing/2014/main" id="{E06C789C-7060-4948-8538-C3015C687E6E}"/>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23" name="Text Box 2">
          <a:extLst>
            <a:ext uri="{FF2B5EF4-FFF2-40B4-BE49-F238E27FC236}">
              <a16:creationId xmlns:a16="http://schemas.microsoft.com/office/drawing/2014/main" id="{0E8B17EB-34F4-4DA3-8FAD-E1B4E426D8EA}"/>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24" name="Text Box 2">
          <a:extLst>
            <a:ext uri="{FF2B5EF4-FFF2-40B4-BE49-F238E27FC236}">
              <a16:creationId xmlns:a16="http://schemas.microsoft.com/office/drawing/2014/main" id="{9FE12457-519A-4D66-A80D-A167C360C6FB}"/>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25" name="Text Box 2">
          <a:extLst>
            <a:ext uri="{FF2B5EF4-FFF2-40B4-BE49-F238E27FC236}">
              <a16:creationId xmlns:a16="http://schemas.microsoft.com/office/drawing/2014/main" id="{6FB0C87C-85D3-44C4-8BD7-48B0A1653950}"/>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26" name="Text Box 2">
          <a:extLst>
            <a:ext uri="{FF2B5EF4-FFF2-40B4-BE49-F238E27FC236}">
              <a16:creationId xmlns:a16="http://schemas.microsoft.com/office/drawing/2014/main" id="{1AB521C6-513C-466E-B9E9-ACBE10A8082D}"/>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27" name="Text Box 2">
          <a:extLst>
            <a:ext uri="{FF2B5EF4-FFF2-40B4-BE49-F238E27FC236}">
              <a16:creationId xmlns:a16="http://schemas.microsoft.com/office/drawing/2014/main" id="{5DEC69D5-574C-4271-B684-83ACF898778C}"/>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28" name="Text Box 2">
          <a:extLst>
            <a:ext uri="{FF2B5EF4-FFF2-40B4-BE49-F238E27FC236}">
              <a16:creationId xmlns:a16="http://schemas.microsoft.com/office/drawing/2014/main" id="{BD17F514-674D-4CEE-8FEF-78D1E23BEC2C}"/>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29" name="Text Box 2">
          <a:extLst>
            <a:ext uri="{FF2B5EF4-FFF2-40B4-BE49-F238E27FC236}">
              <a16:creationId xmlns:a16="http://schemas.microsoft.com/office/drawing/2014/main" id="{B7F3A4D3-0001-4564-B363-2016643E3211}"/>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30" name="Text Box 2">
          <a:extLst>
            <a:ext uri="{FF2B5EF4-FFF2-40B4-BE49-F238E27FC236}">
              <a16:creationId xmlns:a16="http://schemas.microsoft.com/office/drawing/2014/main" id="{EEA89FBC-DFD5-47BA-8A19-EC9B26C4CE34}"/>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31" name="Text Box 2">
          <a:extLst>
            <a:ext uri="{FF2B5EF4-FFF2-40B4-BE49-F238E27FC236}">
              <a16:creationId xmlns:a16="http://schemas.microsoft.com/office/drawing/2014/main" id="{239F6B61-E607-4909-948C-20DB066A1EF6}"/>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32" name="Text Box 2">
          <a:extLst>
            <a:ext uri="{FF2B5EF4-FFF2-40B4-BE49-F238E27FC236}">
              <a16:creationId xmlns:a16="http://schemas.microsoft.com/office/drawing/2014/main" id="{D19F919F-0004-44C9-8005-0C45C7FC35AF}"/>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33" name="Text Box 2">
          <a:extLst>
            <a:ext uri="{FF2B5EF4-FFF2-40B4-BE49-F238E27FC236}">
              <a16:creationId xmlns:a16="http://schemas.microsoft.com/office/drawing/2014/main" id="{C0539BAA-8BA6-4241-BEA4-C1DAAE6181C1}"/>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34" name="Text Box 2">
          <a:extLst>
            <a:ext uri="{FF2B5EF4-FFF2-40B4-BE49-F238E27FC236}">
              <a16:creationId xmlns:a16="http://schemas.microsoft.com/office/drawing/2014/main" id="{3A3587EB-CA5D-44AE-AA3A-2D385915DA70}"/>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35" name="Text Box 2">
          <a:extLst>
            <a:ext uri="{FF2B5EF4-FFF2-40B4-BE49-F238E27FC236}">
              <a16:creationId xmlns:a16="http://schemas.microsoft.com/office/drawing/2014/main" id="{B23F433F-5A81-4C0B-B7C2-26318524A594}"/>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36" name="Text Box 2">
          <a:extLst>
            <a:ext uri="{FF2B5EF4-FFF2-40B4-BE49-F238E27FC236}">
              <a16:creationId xmlns:a16="http://schemas.microsoft.com/office/drawing/2014/main" id="{584E45B8-FE17-4243-B488-1FB96B397D0D}"/>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37" name="Text Box 2">
          <a:extLst>
            <a:ext uri="{FF2B5EF4-FFF2-40B4-BE49-F238E27FC236}">
              <a16:creationId xmlns:a16="http://schemas.microsoft.com/office/drawing/2014/main" id="{DDCDCEBF-A444-4A8B-AEB3-11A5B2585C95}"/>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38" name="Text Box 2">
          <a:extLst>
            <a:ext uri="{FF2B5EF4-FFF2-40B4-BE49-F238E27FC236}">
              <a16:creationId xmlns:a16="http://schemas.microsoft.com/office/drawing/2014/main" id="{A00401E1-2234-4DD0-9A42-6E0599DD1F87}"/>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39" name="Text Box 2">
          <a:extLst>
            <a:ext uri="{FF2B5EF4-FFF2-40B4-BE49-F238E27FC236}">
              <a16:creationId xmlns:a16="http://schemas.microsoft.com/office/drawing/2014/main" id="{34B3B9D2-24E5-4A39-BCE1-4916A4A04A9D}"/>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40" name="Text Box 2">
          <a:extLst>
            <a:ext uri="{FF2B5EF4-FFF2-40B4-BE49-F238E27FC236}">
              <a16:creationId xmlns:a16="http://schemas.microsoft.com/office/drawing/2014/main" id="{C12A081E-E658-4614-AF19-6DC02586D30D}"/>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41" name="Text Box 2">
          <a:extLst>
            <a:ext uri="{FF2B5EF4-FFF2-40B4-BE49-F238E27FC236}">
              <a16:creationId xmlns:a16="http://schemas.microsoft.com/office/drawing/2014/main" id="{0CE00AED-72A5-4920-8A26-A9C799B614E7}"/>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42" name="Text Box 2">
          <a:extLst>
            <a:ext uri="{FF2B5EF4-FFF2-40B4-BE49-F238E27FC236}">
              <a16:creationId xmlns:a16="http://schemas.microsoft.com/office/drawing/2014/main" id="{7125E234-56AA-4005-9214-6D66280FF43F}"/>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43" name="Text Box 2">
          <a:extLst>
            <a:ext uri="{FF2B5EF4-FFF2-40B4-BE49-F238E27FC236}">
              <a16:creationId xmlns:a16="http://schemas.microsoft.com/office/drawing/2014/main" id="{AFC2BCDF-9CF3-4136-9526-F77CD73AAF38}"/>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44" name="Text Box 2">
          <a:extLst>
            <a:ext uri="{FF2B5EF4-FFF2-40B4-BE49-F238E27FC236}">
              <a16:creationId xmlns:a16="http://schemas.microsoft.com/office/drawing/2014/main" id="{A2D4BFBB-D4B5-4857-9E0D-F9A345B1303A}"/>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45" name="Text Box 2">
          <a:extLst>
            <a:ext uri="{FF2B5EF4-FFF2-40B4-BE49-F238E27FC236}">
              <a16:creationId xmlns:a16="http://schemas.microsoft.com/office/drawing/2014/main" id="{E1B01838-88B2-448B-8F4F-52D4683C0CAD}"/>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46" name="Text Box 2">
          <a:extLst>
            <a:ext uri="{FF2B5EF4-FFF2-40B4-BE49-F238E27FC236}">
              <a16:creationId xmlns:a16="http://schemas.microsoft.com/office/drawing/2014/main" id="{C50C261D-FAD2-4E2B-9FB6-B01783415C80}"/>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47" name="Text Box 2">
          <a:extLst>
            <a:ext uri="{FF2B5EF4-FFF2-40B4-BE49-F238E27FC236}">
              <a16:creationId xmlns:a16="http://schemas.microsoft.com/office/drawing/2014/main" id="{92F0A36D-ECE1-4341-A7C5-7F5E4776970F}"/>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48" name="Text Box 2">
          <a:extLst>
            <a:ext uri="{FF2B5EF4-FFF2-40B4-BE49-F238E27FC236}">
              <a16:creationId xmlns:a16="http://schemas.microsoft.com/office/drawing/2014/main" id="{32635ECA-7877-4C09-AC53-ED00CCF0C272}"/>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49" name="Text Box 2">
          <a:extLst>
            <a:ext uri="{FF2B5EF4-FFF2-40B4-BE49-F238E27FC236}">
              <a16:creationId xmlns:a16="http://schemas.microsoft.com/office/drawing/2014/main" id="{87F3451B-801C-408A-8048-DCBCD85FA7D4}"/>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50" name="Text Box 2">
          <a:extLst>
            <a:ext uri="{FF2B5EF4-FFF2-40B4-BE49-F238E27FC236}">
              <a16:creationId xmlns:a16="http://schemas.microsoft.com/office/drawing/2014/main" id="{EE26B958-68F3-4477-BC62-F79676AEE40E}"/>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51" name="Text Box 2">
          <a:extLst>
            <a:ext uri="{FF2B5EF4-FFF2-40B4-BE49-F238E27FC236}">
              <a16:creationId xmlns:a16="http://schemas.microsoft.com/office/drawing/2014/main" id="{64554A65-F508-4204-BD7F-BF00536AD72B}"/>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52" name="Text Box 2">
          <a:extLst>
            <a:ext uri="{FF2B5EF4-FFF2-40B4-BE49-F238E27FC236}">
              <a16:creationId xmlns:a16="http://schemas.microsoft.com/office/drawing/2014/main" id="{2F2A33B4-BE32-470E-A698-C4B05CAED0AE}"/>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53" name="Text Box 2">
          <a:extLst>
            <a:ext uri="{FF2B5EF4-FFF2-40B4-BE49-F238E27FC236}">
              <a16:creationId xmlns:a16="http://schemas.microsoft.com/office/drawing/2014/main" id="{E025818C-6D1D-4232-9B77-BC0B5032F540}"/>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54" name="Text Box 2">
          <a:extLst>
            <a:ext uri="{FF2B5EF4-FFF2-40B4-BE49-F238E27FC236}">
              <a16:creationId xmlns:a16="http://schemas.microsoft.com/office/drawing/2014/main" id="{C8FEA6A7-926C-4A30-92B7-DFDD7CF41CF0}"/>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55" name="Text Box 2">
          <a:extLst>
            <a:ext uri="{FF2B5EF4-FFF2-40B4-BE49-F238E27FC236}">
              <a16:creationId xmlns:a16="http://schemas.microsoft.com/office/drawing/2014/main" id="{21E79DDB-0A44-4BF8-8B48-7A0A7777B75B}"/>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56" name="Text Box 2">
          <a:extLst>
            <a:ext uri="{FF2B5EF4-FFF2-40B4-BE49-F238E27FC236}">
              <a16:creationId xmlns:a16="http://schemas.microsoft.com/office/drawing/2014/main" id="{F1BE9952-1AD4-457B-B5E8-ED878C60A991}"/>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57" name="Text Box 2">
          <a:extLst>
            <a:ext uri="{FF2B5EF4-FFF2-40B4-BE49-F238E27FC236}">
              <a16:creationId xmlns:a16="http://schemas.microsoft.com/office/drawing/2014/main" id="{F3700B3D-80DA-4552-A860-926F68177C60}"/>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58" name="Text Box 2">
          <a:extLst>
            <a:ext uri="{FF2B5EF4-FFF2-40B4-BE49-F238E27FC236}">
              <a16:creationId xmlns:a16="http://schemas.microsoft.com/office/drawing/2014/main" id="{8FBA5AF5-E864-4B4F-88A5-2FF6A3867488}"/>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59" name="Text Box 2">
          <a:extLst>
            <a:ext uri="{FF2B5EF4-FFF2-40B4-BE49-F238E27FC236}">
              <a16:creationId xmlns:a16="http://schemas.microsoft.com/office/drawing/2014/main" id="{CE931FEE-CF38-4B28-9EB2-B17605A04431}"/>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60" name="Text Box 2">
          <a:extLst>
            <a:ext uri="{FF2B5EF4-FFF2-40B4-BE49-F238E27FC236}">
              <a16:creationId xmlns:a16="http://schemas.microsoft.com/office/drawing/2014/main" id="{8F02E0EE-B8C9-4546-B4BF-199DB2786C88}"/>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61" name="Text Box 2">
          <a:extLst>
            <a:ext uri="{FF2B5EF4-FFF2-40B4-BE49-F238E27FC236}">
              <a16:creationId xmlns:a16="http://schemas.microsoft.com/office/drawing/2014/main" id="{F08139A5-ECB4-47F0-BF6F-7D03FC113B4B}"/>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62" name="Text Box 2">
          <a:extLst>
            <a:ext uri="{FF2B5EF4-FFF2-40B4-BE49-F238E27FC236}">
              <a16:creationId xmlns:a16="http://schemas.microsoft.com/office/drawing/2014/main" id="{9EBF5B03-EFFB-44A0-96E4-28851C5D8F1E}"/>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63" name="Text Box 2">
          <a:extLst>
            <a:ext uri="{FF2B5EF4-FFF2-40B4-BE49-F238E27FC236}">
              <a16:creationId xmlns:a16="http://schemas.microsoft.com/office/drawing/2014/main" id="{DCF7E2D5-346C-4C4B-A642-CB5634BD1EB4}"/>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64" name="Text Box 2">
          <a:extLst>
            <a:ext uri="{FF2B5EF4-FFF2-40B4-BE49-F238E27FC236}">
              <a16:creationId xmlns:a16="http://schemas.microsoft.com/office/drawing/2014/main" id="{1DF3A748-B879-42CD-A307-AF11B37ECF75}"/>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65" name="Text Box 2">
          <a:extLst>
            <a:ext uri="{FF2B5EF4-FFF2-40B4-BE49-F238E27FC236}">
              <a16:creationId xmlns:a16="http://schemas.microsoft.com/office/drawing/2014/main" id="{736879EC-884E-46C0-9DE8-84BC30EAB9D8}"/>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66" name="Text Box 2">
          <a:extLst>
            <a:ext uri="{FF2B5EF4-FFF2-40B4-BE49-F238E27FC236}">
              <a16:creationId xmlns:a16="http://schemas.microsoft.com/office/drawing/2014/main" id="{DE274FDD-39AC-4C78-A974-6A0533676894}"/>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67" name="Text Box 2">
          <a:extLst>
            <a:ext uri="{FF2B5EF4-FFF2-40B4-BE49-F238E27FC236}">
              <a16:creationId xmlns:a16="http://schemas.microsoft.com/office/drawing/2014/main" id="{51117757-D62B-4C39-992C-BB38CF9FA914}"/>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68" name="Text Box 2">
          <a:extLst>
            <a:ext uri="{FF2B5EF4-FFF2-40B4-BE49-F238E27FC236}">
              <a16:creationId xmlns:a16="http://schemas.microsoft.com/office/drawing/2014/main" id="{B7332755-F902-4303-82D4-FC4DE1B2475F}"/>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69" name="Text Box 2">
          <a:extLst>
            <a:ext uri="{FF2B5EF4-FFF2-40B4-BE49-F238E27FC236}">
              <a16:creationId xmlns:a16="http://schemas.microsoft.com/office/drawing/2014/main" id="{D03E9ABB-4A8C-451C-9E83-3B037F0D74C2}"/>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70" name="Text Box 2">
          <a:extLst>
            <a:ext uri="{FF2B5EF4-FFF2-40B4-BE49-F238E27FC236}">
              <a16:creationId xmlns:a16="http://schemas.microsoft.com/office/drawing/2014/main" id="{B3DDD54D-E60C-4A96-8395-3C59A76C4726}"/>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71" name="Text Box 2">
          <a:extLst>
            <a:ext uri="{FF2B5EF4-FFF2-40B4-BE49-F238E27FC236}">
              <a16:creationId xmlns:a16="http://schemas.microsoft.com/office/drawing/2014/main" id="{8D828F26-9991-4A3B-AA52-992538BF1D31}"/>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72" name="Text Box 2">
          <a:extLst>
            <a:ext uri="{FF2B5EF4-FFF2-40B4-BE49-F238E27FC236}">
              <a16:creationId xmlns:a16="http://schemas.microsoft.com/office/drawing/2014/main" id="{AEC83FFE-0B86-4A59-82B5-5BA142BB24D4}"/>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73" name="Text Box 2">
          <a:extLst>
            <a:ext uri="{FF2B5EF4-FFF2-40B4-BE49-F238E27FC236}">
              <a16:creationId xmlns:a16="http://schemas.microsoft.com/office/drawing/2014/main" id="{F2A236DD-B6B7-428A-B246-B91794951632}"/>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74" name="Text Box 2">
          <a:extLst>
            <a:ext uri="{FF2B5EF4-FFF2-40B4-BE49-F238E27FC236}">
              <a16:creationId xmlns:a16="http://schemas.microsoft.com/office/drawing/2014/main" id="{58D9E265-F04B-4B87-B387-4B38445C8772}"/>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75" name="Text Box 2">
          <a:extLst>
            <a:ext uri="{FF2B5EF4-FFF2-40B4-BE49-F238E27FC236}">
              <a16:creationId xmlns:a16="http://schemas.microsoft.com/office/drawing/2014/main" id="{22641729-6EE5-4030-9457-CFB70F768248}"/>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76" name="Text Box 2">
          <a:extLst>
            <a:ext uri="{FF2B5EF4-FFF2-40B4-BE49-F238E27FC236}">
              <a16:creationId xmlns:a16="http://schemas.microsoft.com/office/drawing/2014/main" id="{0C0E615C-9706-49A5-9E31-4E6C3DAD8DCD}"/>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77" name="Text Box 2">
          <a:extLst>
            <a:ext uri="{FF2B5EF4-FFF2-40B4-BE49-F238E27FC236}">
              <a16:creationId xmlns:a16="http://schemas.microsoft.com/office/drawing/2014/main" id="{D38426D1-82A7-4D16-92F0-607E46F741B0}"/>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78" name="Text Box 2">
          <a:extLst>
            <a:ext uri="{FF2B5EF4-FFF2-40B4-BE49-F238E27FC236}">
              <a16:creationId xmlns:a16="http://schemas.microsoft.com/office/drawing/2014/main" id="{B983C1CA-E3BA-4276-82B6-5430D5A65DA6}"/>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79" name="Text Box 2">
          <a:extLst>
            <a:ext uri="{FF2B5EF4-FFF2-40B4-BE49-F238E27FC236}">
              <a16:creationId xmlns:a16="http://schemas.microsoft.com/office/drawing/2014/main" id="{F4D8F0F3-DC94-45EA-B49F-DC68325414EF}"/>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80" name="Text Box 2">
          <a:extLst>
            <a:ext uri="{FF2B5EF4-FFF2-40B4-BE49-F238E27FC236}">
              <a16:creationId xmlns:a16="http://schemas.microsoft.com/office/drawing/2014/main" id="{47688E25-7E76-4499-8362-3A5E5CB9D96A}"/>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81" name="Text Box 2">
          <a:extLst>
            <a:ext uri="{FF2B5EF4-FFF2-40B4-BE49-F238E27FC236}">
              <a16:creationId xmlns:a16="http://schemas.microsoft.com/office/drawing/2014/main" id="{5CFC38DD-3564-4D81-B2DD-457808D7A495}"/>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82" name="Text Box 2">
          <a:extLst>
            <a:ext uri="{FF2B5EF4-FFF2-40B4-BE49-F238E27FC236}">
              <a16:creationId xmlns:a16="http://schemas.microsoft.com/office/drawing/2014/main" id="{D2DC9BB0-9745-4CE6-9B7A-3C81F3B636B4}"/>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83" name="Text Box 2">
          <a:extLst>
            <a:ext uri="{FF2B5EF4-FFF2-40B4-BE49-F238E27FC236}">
              <a16:creationId xmlns:a16="http://schemas.microsoft.com/office/drawing/2014/main" id="{3905DC5E-E709-4E5B-A376-5EFED4B03E5D}"/>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84" name="Text Box 2">
          <a:extLst>
            <a:ext uri="{FF2B5EF4-FFF2-40B4-BE49-F238E27FC236}">
              <a16:creationId xmlns:a16="http://schemas.microsoft.com/office/drawing/2014/main" id="{66E23F58-3950-4D2E-A35A-A8D1D5749BA0}"/>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85" name="Text Box 2">
          <a:extLst>
            <a:ext uri="{FF2B5EF4-FFF2-40B4-BE49-F238E27FC236}">
              <a16:creationId xmlns:a16="http://schemas.microsoft.com/office/drawing/2014/main" id="{6981DB8E-9315-499C-AEA2-30001605C516}"/>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86" name="Text Box 2">
          <a:extLst>
            <a:ext uri="{FF2B5EF4-FFF2-40B4-BE49-F238E27FC236}">
              <a16:creationId xmlns:a16="http://schemas.microsoft.com/office/drawing/2014/main" id="{B278E630-20E6-4925-98F3-C614F7A2FB03}"/>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87" name="Text Box 2">
          <a:extLst>
            <a:ext uri="{FF2B5EF4-FFF2-40B4-BE49-F238E27FC236}">
              <a16:creationId xmlns:a16="http://schemas.microsoft.com/office/drawing/2014/main" id="{A9375C88-BCF3-43B4-9547-2D2A8C3C4A96}"/>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88" name="Text Box 2">
          <a:extLst>
            <a:ext uri="{FF2B5EF4-FFF2-40B4-BE49-F238E27FC236}">
              <a16:creationId xmlns:a16="http://schemas.microsoft.com/office/drawing/2014/main" id="{5857D585-86B9-4B35-A3FA-243E20820BDE}"/>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89" name="Text Box 2">
          <a:extLst>
            <a:ext uri="{FF2B5EF4-FFF2-40B4-BE49-F238E27FC236}">
              <a16:creationId xmlns:a16="http://schemas.microsoft.com/office/drawing/2014/main" id="{47CF8210-7B0D-4FA1-AD3E-1A15EF0C4E22}"/>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90" name="Text Box 2">
          <a:extLst>
            <a:ext uri="{FF2B5EF4-FFF2-40B4-BE49-F238E27FC236}">
              <a16:creationId xmlns:a16="http://schemas.microsoft.com/office/drawing/2014/main" id="{79CA8D95-5F1D-459B-8070-758D0EB89603}"/>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91" name="Text Box 2">
          <a:extLst>
            <a:ext uri="{FF2B5EF4-FFF2-40B4-BE49-F238E27FC236}">
              <a16:creationId xmlns:a16="http://schemas.microsoft.com/office/drawing/2014/main" id="{67D9ED23-8EE2-49B5-8A4A-B20408801AA8}"/>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92" name="Text Box 2">
          <a:extLst>
            <a:ext uri="{FF2B5EF4-FFF2-40B4-BE49-F238E27FC236}">
              <a16:creationId xmlns:a16="http://schemas.microsoft.com/office/drawing/2014/main" id="{E3974303-8352-44B3-9379-0A03BDBB5498}"/>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93" name="Text Box 2">
          <a:extLst>
            <a:ext uri="{FF2B5EF4-FFF2-40B4-BE49-F238E27FC236}">
              <a16:creationId xmlns:a16="http://schemas.microsoft.com/office/drawing/2014/main" id="{941603A4-6E3D-4C68-AF63-E9249351F8EF}"/>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94" name="Text Box 2">
          <a:extLst>
            <a:ext uri="{FF2B5EF4-FFF2-40B4-BE49-F238E27FC236}">
              <a16:creationId xmlns:a16="http://schemas.microsoft.com/office/drawing/2014/main" id="{836E5183-C4A3-439B-A70D-7AF251FDCEB0}"/>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95" name="Text Box 2">
          <a:extLst>
            <a:ext uri="{FF2B5EF4-FFF2-40B4-BE49-F238E27FC236}">
              <a16:creationId xmlns:a16="http://schemas.microsoft.com/office/drawing/2014/main" id="{04A95E91-CD62-4B2D-8CC5-DDF4FF4CD68E}"/>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96" name="Text Box 2">
          <a:extLst>
            <a:ext uri="{FF2B5EF4-FFF2-40B4-BE49-F238E27FC236}">
              <a16:creationId xmlns:a16="http://schemas.microsoft.com/office/drawing/2014/main" id="{F71F32C7-A3CA-465E-A848-4ED74A42D9A2}"/>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97" name="Text Box 2">
          <a:extLst>
            <a:ext uri="{FF2B5EF4-FFF2-40B4-BE49-F238E27FC236}">
              <a16:creationId xmlns:a16="http://schemas.microsoft.com/office/drawing/2014/main" id="{DAD3535F-1FDE-47FE-A218-4A70F49F6055}"/>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98" name="Text Box 2">
          <a:extLst>
            <a:ext uri="{FF2B5EF4-FFF2-40B4-BE49-F238E27FC236}">
              <a16:creationId xmlns:a16="http://schemas.microsoft.com/office/drawing/2014/main" id="{A8951ABC-CCEC-4037-ADD0-9C8188C2AD12}"/>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599" name="Text Box 2">
          <a:extLst>
            <a:ext uri="{FF2B5EF4-FFF2-40B4-BE49-F238E27FC236}">
              <a16:creationId xmlns:a16="http://schemas.microsoft.com/office/drawing/2014/main" id="{6C3AE7C9-613C-4CB1-8CBC-F291A41CF001}"/>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00" name="Text Box 2">
          <a:extLst>
            <a:ext uri="{FF2B5EF4-FFF2-40B4-BE49-F238E27FC236}">
              <a16:creationId xmlns:a16="http://schemas.microsoft.com/office/drawing/2014/main" id="{C7200569-F237-4796-835A-6F8BF813A2DA}"/>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01" name="Text Box 2">
          <a:extLst>
            <a:ext uri="{FF2B5EF4-FFF2-40B4-BE49-F238E27FC236}">
              <a16:creationId xmlns:a16="http://schemas.microsoft.com/office/drawing/2014/main" id="{F0673BE3-9943-4FFB-93C4-DD069CE7D9BD}"/>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02" name="Text Box 2">
          <a:extLst>
            <a:ext uri="{FF2B5EF4-FFF2-40B4-BE49-F238E27FC236}">
              <a16:creationId xmlns:a16="http://schemas.microsoft.com/office/drawing/2014/main" id="{B5AE3DB1-5308-49A4-B312-B24E3DA4C61B}"/>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03" name="Text Box 2">
          <a:extLst>
            <a:ext uri="{FF2B5EF4-FFF2-40B4-BE49-F238E27FC236}">
              <a16:creationId xmlns:a16="http://schemas.microsoft.com/office/drawing/2014/main" id="{12D9CD03-BA03-4C09-A8AC-055E1EEDD952}"/>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04" name="Text Box 2">
          <a:extLst>
            <a:ext uri="{FF2B5EF4-FFF2-40B4-BE49-F238E27FC236}">
              <a16:creationId xmlns:a16="http://schemas.microsoft.com/office/drawing/2014/main" id="{99C85F90-C685-4DB6-80D3-A57EE2D468C6}"/>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05" name="Text Box 2">
          <a:extLst>
            <a:ext uri="{FF2B5EF4-FFF2-40B4-BE49-F238E27FC236}">
              <a16:creationId xmlns:a16="http://schemas.microsoft.com/office/drawing/2014/main" id="{6DFD0748-8198-46CF-923B-495DC6FF0355}"/>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06" name="Text Box 2">
          <a:extLst>
            <a:ext uri="{FF2B5EF4-FFF2-40B4-BE49-F238E27FC236}">
              <a16:creationId xmlns:a16="http://schemas.microsoft.com/office/drawing/2014/main" id="{1174981C-5A1E-40B1-8790-D970755D6535}"/>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07" name="Text Box 2">
          <a:extLst>
            <a:ext uri="{FF2B5EF4-FFF2-40B4-BE49-F238E27FC236}">
              <a16:creationId xmlns:a16="http://schemas.microsoft.com/office/drawing/2014/main" id="{2DFA1263-F012-427D-A5A3-7BBCEF432C04}"/>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08" name="Text Box 2">
          <a:extLst>
            <a:ext uri="{FF2B5EF4-FFF2-40B4-BE49-F238E27FC236}">
              <a16:creationId xmlns:a16="http://schemas.microsoft.com/office/drawing/2014/main" id="{97D40B24-C452-4D60-8FF3-B0CA6EB53E80}"/>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09" name="Text Box 2">
          <a:extLst>
            <a:ext uri="{FF2B5EF4-FFF2-40B4-BE49-F238E27FC236}">
              <a16:creationId xmlns:a16="http://schemas.microsoft.com/office/drawing/2014/main" id="{7791ACE6-DF4E-460F-B745-EC26D07DBCF9}"/>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10" name="Text Box 2">
          <a:extLst>
            <a:ext uri="{FF2B5EF4-FFF2-40B4-BE49-F238E27FC236}">
              <a16:creationId xmlns:a16="http://schemas.microsoft.com/office/drawing/2014/main" id="{5813D4C6-916E-485D-BA25-14818BF47582}"/>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11" name="Text Box 2">
          <a:extLst>
            <a:ext uri="{FF2B5EF4-FFF2-40B4-BE49-F238E27FC236}">
              <a16:creationId xmlns:a16="http://schemas.microsoft.com/office/drawing/2014/main" id="{7CB0A92B-B618-4DBC-B382-C48D20E61BA0}"/>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12" name="Text Box 2">
          <a:extLst>
            <a:ext uri="{FF2B5EF4-FFF2-40B4-BE49-F238E27FC236}">
              <a16:creationId xmlns:a16="http://schemas.microsoft.com/office/drawing/2014/main" id="{2E00D772-90B5-4E20-9336-6BE53DBA2BAF}"/>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13" name="Text Box 2">
          <a:extLst>
            <a:ext uri="{FF2B5EF4-FFF2-40B4-BE49-F238E27FC236}">
              <a16:creationId xmlns:a16="http://schemas.microsoft.com/office/drawing/2014/main" id="{6C7D205B-2EB2-48F1-A6B1-19365BE500C8}"/>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14" name="Text Box 2">
          <a:extLst>
            <a:ext uri="{FF2B5EF4-FFF2-40B4-BE49-F238E27FC236}">
              <a16:creationId xmlns:a16="http://schemas.microsoft.com/office/drawing/2014/main" id="{4D46BF41-E5F7-4787-A42B-DA29E6881CFD}"/>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15" name="Text Box 2">
          <a:extLst>
            <a:ext uri="{FF2B5EF4-FFF2-40B4-BE49-F238E27FC236}">
              <a16:creationId xmlns:a16="http://schemas.microsoft.com/office/drawing/2014/main" id="{5E5D5F08-4650-4907-A17A-9BA722DB9D26}"/>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16" name="Text Box 2">
          <a:extLst>
            <a:ext uri="{FF2B5EF4-FFF2-40B4-BE49-F238E27FC236}">
              <a16:creationId xmlns:a16="http://schemas.microsoft.com/office/drawing/2014/main" id="{F8F6AC38-625F-4E2F-B9F5-7D6D54EB6DA9}"/>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17" name="Text Box 2">
          <a:extLst>
            <a:ext uri="{FF2B5EF4-FFF2-40B4-BE49-F238E27FC236}">
              <a16:creationId xmlns:a16="http://schemas.microsoft.com/office/drawing/2014/main" id="{6D8FB60B-172A-4854-9CE0-C052C5AFB687}"/>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18" name="Text Box 2">
          <a:extLst>
            <a:ext uri="{FF2B5EF4-FFF2-40B4-BE49-F238E27FC236}">
              <a16:creationId xmlns:a16="http://schemas.microsoft.com/office/drawing/2014/main" id="{889776CF-E70F-42CD-9799-2DEE361C60A3}"/>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19" name="Text Box 2">
          <a:extLst>
            <a:ext uri="{FF2B5EF4-FFF2-40B4-BE49-F238E27FC236}">
              <a16:creationId xmlns:a16="http://schemas.microsoft.com/office/drawing/2014/main" id="{A26F8776-0DDC-4FA0-8323-859F737D1437}"/>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20" name="Text Box 2">
          <a:extLst>
            <a:ext uri="{FF2B5EF4-FFF2-40B4-BE49-F238E27FC236}">
              <a16:creationId xmlns:a16="http://schemas.microsoft.com/office/drawing/2014/main" id="{87C18D80-CD52-4673-B79A-4AA6F0295B0E}"/>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60</xdr:row>
      <xdr:rowOff>189360</xdr:rowOff>
    </xdr:to>
    <xdr:sp macro="" textlink="">
      <xdr:nvSpPr>
        <xdr:cNvPr id="2621" name="Text Box 2">
          <a:extLst>
            <a:ext uri="{FF2B5EF4-FFF2-40B4-BE49-F238E27FC236}">
              <a16:creationId xmlns:a16="http://schemas.microsoft.com/office/drawing/2014/main" id="{D339C896-4101-4658-9631-062A33AE83BA}"/>
            </a:ext>
          </a:extLst>
        </xdr:cNvPr>
        <xdr:cNvSpPr/>
      </xdr:nvSpPr>
      <xdr:spPr>
        <a:xfrm>
          <a:off x="2105040" y="37385625"/>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22" name="Text Box 2">
          <a:extLst>
            <a:ext uri="{FF2B5EF4-FFF2-40B4-BE49-F238E27FC236}">
              <a16:creationId xmlns:a16="http://schemas.microsoft.com/office/drawing/2014/main" id="{AEA36BD7-0FF3-4C67-842A-041197A594C7}"/>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23" name="Text Box 2">
          <a:extLst>
            <a:ext uri="{FF2B5EF4-FFF2-40B4-BE49-F238E27FC236}">
              <a16:creationId xmlns:a16="http://schemas.microsoft.com/office/drawing/2014/main" id="{00107332-2F35-4C7F-A8BC-1B61C71CD0AC}"/>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24" name="Text Box 2">
          <a:extLst>
            <a:ext uri="{FF2B5EF4-FFF2-40B4-BE49-F238E27FC236}">
              <a16:creationId xmlns:a16="http://schemas.microsoft.com/office/drawing/2014/main" id="{B0B2D841-0D57-4A76-9ADD-6219F55242DA}"/>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25" name="Text Box 2">
          <a:extLst>
            <a:ext uri="{FF2B5EF4-FFF2-40B4-BE49-F238E27FC236}">
              <a16:creationId xmlns:a16="http://schemas.microsoft.com/office/drawing/2014/main" id="{E1412E83-DA29-4EE2-B759-AD5EEF03F646}"/>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26" name="Text Box 2">
          <a:extLst>
            <a:ext uri="{FF2B5EF4-FFF2-40B4-BE49-F238E27FC236}">
              <a16:creationId xmlns:a16="http://schemas.microsoft.com/office/drawing/2014/main" id="{707B69F3-C063-420E-8435-30B499A785CC}"/>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27" name="Text Box 2">
          <a:extLst>
            <a:ext uri="{FF2B5EF4-FFF2-40B4-BE49-F238E27FC236}">
              <a16:creationId xmlns:a16="http://schemas.microsoft.com/office/drawing/2014/main" id="{F1541B3D-6CA4-48B5-ABEB-A20D8F06FE60}"/>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28" name="Text Box 2">
          <a:extLst>
            <a:ext uri="{FF2B5EF4-FFF2-40B4-BE49-F238E27FC236}">
              <a16:creationId xmlns:a16="http://schemas.microsoft.com/office/drawing/2014/main" id="{B9E9817D-84EF-4BB2-9DAA-C4C9408C3730}"/>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29" name="Text Box 2">
          <a:extLst>
            <a:ext uri="{FF2B5EF4-FFF2-40B4-BE49-F238E27FC236}">
              <a16:creationId xmlns:a16="http://schemas.microsoft.com/office/drawing/2014/main" id="{D07C04DA-3F9E-4654-9EA6-3B6195463ABB}"/>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30" name="Text Box 2">
          <a:extLst>
            <a:ext uri="{FF2B5EF4-FFF2-40B4-BE49-F238E27FC236}">
              <a16:creationId xmlns:a16="http://schemas.microsoft.com/office/drawing/2014/main" id="{C858481D-C10F-4E58-A40B-2711C43C3CFE}"/>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31" name="Text Box 2">
          <a:extLst>
            <a:ext uri="{FF2B5EF4-FFF2-40B4-BE49-F238E27FC236}">
              <a16:creationId xmlns:a16="http://schemas.microsoft.com/office/drawing/2014/main" id="{289EF44E-11CE-4A6D-82BA-8259BE07CD8D}"/>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32" name="Text Box 2">
          <a:extLst>
            <a:ext uri="{FF2B5EF4-FFF2-40B4-BE49-F238E27FC236}">
              <a16:creationId xmlns:a16="http://schemas.microsoft.com/office/drawing/2014/main" id="{6348DA25-E9FD-4F65-B8D2-3520F6EAE760}"/>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33" name="Text Box 2">
          <a:extLst>
            <a:ext uri="{FF2B5EF4-FFF2-40B4-BE49-F238E27FC236}">
              <a16:creationId xmlns:a16="http://schemas.microsoft.com/office/drawing/2014/main" id="{89575AF2-DCD5-4CA2-98AE-19D4BE5A90D4}"/>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34" name="Text Box 2">
          <a:extLst>
            <a:ext uri="{FF2B5EF4-FFF2-40B4-BE49-F238E27FC236}">
              <a16:creationId xmlns:a16="http://schemas.microsoft.com/office/drawing/2014/main" id="{EEA4D712-2BC3-4EC6-8CFB-65B5E1370475}"/>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35" name="Text Box 2">
          <a:extLst>
            <a:ext uri="{FF2B5EF4-FFF2-40B4-BE49-F238E27FC236}">
              <a16:creationId xmlns:a16="http://schemas.microsoft.com/office/drawing/2014/main" id="{B0DC4772-7055-40E6-A757-9837E18547DD}"/>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36" name="Text Box 2">
          <a:extLst>
            <a:ext uri="{FF2B5EF4-FFF2-40B4-BE49-F238E27FC236}">
              <a16:creationId xmlns:a16="http://schemas.microsoft.com/office/drawing/2014/main" id="{07192537-F541-47D7-99B2-10A6FF6B1528}"/>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37" name="Text Box 2">
          <a:extLst>
            <a:ext uri="{FF2B5EF4-FFF2-40B4-BE49-F238E27FC236}">
              <a16:creationId xmlns:a16="http://schemas.microsoft.com/office/drawing/2014/main" id="{BF2D9836-4C5A-4973-9585-ECF630D78861}"/>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169416</xdr:rowOff>
    </xdr:to>
    <xdr:sp macro="" textlink="">
      <xdr:nvSpPr>
        <xdr:cNvPr id="2638" name="Text Box 2">
          <a:extLst>
            <a:ext uri="{FF2B5EF4-FFF2-40B4-BE49-F238E27FC236}">
              <a16:creationId xmlns:a16="http://schemas.microsoft.com/office/drawing/2014/main" id="{B02FEAB6-2604-4C2D-9AC0-3F68EAFDE439}"/>
            </a:ext>
          </a:extLst>
        </xdr:cNvPr>
        <xdr:cNvSpPr/>
      </xdr:nvSpPr>
      <xdr:spPr>
        <a:xfrm>
          <a:off x="2105040" y="37385625"/>
          <a:ext cx="360" cy="36944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150336</xdr:rowOff>
    </xdr:to>
    <xdr:sp macro="" textlink="">
      <xdr:nvSpPr>
        <xdr:cNvPr id="2639" name="Text Box 2">
          <a:extLst>
            <a:ext uri="{FF2B5EF4-FFF2-40B4-BE49-F238E27FC236}">
              <a16:creationId xmlns:a16="http://schemas.microsoft.com/office/drawing/2014/main" id="{2906D039-27D8-4407-84F1-EBB5777E4A3C}"/>
            </a:ext>
          </a:extLst>
        </xdr:cNvPr>
        <xdr:cNvSpPr/>
      </xdr:nvSpPr>
      <xdr:spPr>
        <a:xfrm>
          <a:off x="2105040" y="37385625"/>
          <a:ext cx="360" cy="35036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150336</xdr:rowOff>
    </xdr:to>
    <xdr:sp macro="" textlink="">
      <xdr:nvSpPr>
        <xdr:cNvPr id="2640" name="Text Box 2">
          <a:extLst>
            <a:ext uri="{FF2B5EF4-FFF2-40B4-BE49-F238E27FC236}">
              <a16:creationId xmlns:a16="http://schemas.microsoft.com/office/drawing/2014/main" id="{6B23CD76-A354-410B-8486-A38DF85C9156}"/>
            </a:ext>
          </a:extLst>
        </xdr:cNvPr>
        <xdr:cNvSpPr/>
      </xdr:nvSpPr>
      <xdr:spPr>
        <a:xfrm>
          <a:off x="2105040" y="37385625"/>
          <a:ext cx="360" cy="35036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150336</xdr:rowOff>
    </xdr:to>
    <xdr:sp macro="" textlink="">
      <xdr:nvSpPr>
        <xdr:cNvPr id="2641" name="Text Box 2">
          <a:extLst>
            <a:ext uri="{FF2B5EF4-FFF2-40B4-BE49-F238E27FC236}">
              <a16:creationId xmlns:a16="http://schemas.microsoft.com/office/drawing/2014/main" id="{AE7981EF-0013-4DA6-B880-991584E7CBAC}"/>
            </a:ext>
          </a:extLst>
        </xdr:cNvPr>
        <xdr:cNvSpPr/>
      </xdr:nvSpPr>
      <xdr:spPr>
        <a:xfrm>
          <a:off x="2105040" y="37385625"/>
          <a:ext cx="360" cy="35036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150336</xdr:rowOff>
    </xdr:to>
    <xdr:sp macro="" textlink="">
      <xdr:nvSpPr>
        <xdr:cNvPr id="2642" name="Text Box 2">
          <a:extLst>
            <a:ext uri="{FF2B5EF4-FFF2-40B4-BE49-F238E27FC236}">
              <a16:creationId xmlns:a16="http://schemas.microsoft.com/office/drawing/2014/main" id="{E48A093E-651F-4207-B084-1E96D12CD743}"/>
            </a:ext>
          </a:extLst>
        </xdr:cNvPr>
        <xdr:cNvSpPr/>
      </xdr:nvSpPr>
      <xdr:spPr>
        <a:xfrm>
          <a:off x="2105040" y="37385625"/>
          <a:ext cx="360" cy="35036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150336</xdr:rowOff>
    </xdr:to>
    <xdr:sp macro="" textlink="">
      <xdr:nvSpPr>
        <xdr:cNvPr id="2643" name="Text Box 2">
          <a:extLst>
            <a:ext uri="{FF2B5EF4-FFF2-40B4-BE49-F238E27FC236}">
              <a16:creationId xmlns:a16="http://schemas.microsoft.com/office/drawing/2014/main" id="{75134D3B-323B-4009-93EA-DE934AB964F4}"/>
            </a:ext>
          </a:extLst>
        </xdr:cNvPr>
        <xdr:cNvSpPr/>
      </xdr:nvSpPr>
      <xdr:spPr>
        <a:xfrm>
          <a:off x="2105040" y="37385625"/>
          <a:ext cx="360" cy="35036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150336</xdr:rowOff>
    </xdr:to>
    <xdr:sp macro="" textlink="">
      <xdr:nvSpPr>
        <xdr:cNvPr id="2644" name="Text Box 2">
          <a:extLst>
            <a:ext uri="{FF2B5EF4-FFF2-40B4-BE49-F238E27FC236}">
              <a16:creationId xmlns:a16="http://schemas.microsoft.com/office/drawing/2014/main" id="{EAED1478-A3B5-4CA7-9A8F-128C872C1E7E}"/>
            </a:ext>
          </a:extLst>
        </xdr:cNvPr>
        <xdr:cNvSpPr/>
      </xdr:nvSpPr>
      <xdr:spPr>
        <a:xfrm>
          <a:off x="2105040" y="37385625"/>
          <a:ext cx="360" cy="35036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150336</xdr:rowOff>
    </xdr:to>
    <xdr:sp macro="" textlink="">
      <xdr:nvSpPr>
        <xdr:cNvPr id="2645" name="Text Box 2">
          <a:extLst>
            <a:ext uri="{FF2B5EF4-FFF2-40B4-BE49-F238E27FC236}">
              <a16:creationId xmlns:a16="http://schemas.microsoft.com/office/drawing/2014/main" id="{C9A31F47-069B-480F-837E-F3B21A6A68BF}"/>
            </a:ext>
          </a:extLst>
        </xdr:cNvPr>
        <xdr:cNvSpPr/>
      </xdr:nvSpPr>
      <xdr:spPr>
        <a:xfrm>
          <a:off x="2105040" y="37385625"/>
          <a:ext cx="360" cy="35036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60</xdr:row>
      <xdr:rowOff>0</xdr:rowOff>
    </xdr:from>
    <xdr:to>
      <xdr:col>2</xdr:col>
      <xdr:colOff>810000</xdr:colOff>
      <xdr:row>61</xdr:row>
      <xdr:rowOff>150336</xdr:rowOff>
    </xdr:to>
    <xdr:sp macro="" textlink="">
      <xdr:nvSpPr>
        <xdr:cNvPr id="2646" name="Text Box 2">
          <a:extLst>
            <a:ext uri="{FF2B5EF4-FFF2-40B4-BE49-F238E27FC236}">
              <a16:creationId xmlns:a16="http://schemas.microsoft.com/office/drawing/2014/main" id="{A2DA2159-AA13-424E-8627-A771F4555916}"/>
            </a:ext>
          </a:extLst>
        </xdr:cNvPr>
        <xdr:cNvSpPr/>
      </xdr:nvSpPr>
      <xdr:spPr>
        <a:xfrm>
          <a:off x="2105040" y="37385625"/>
          <a:ext cx="360" cy="350361"/>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0">
          <a:noFill/>
        </a:ln>
      </a:spPr>
      <a:bodyPr/>
      <a:lstStyle/>
      <a:style>
        <a:lnRef idx="0">
          <a:scrgbClr r="0" g="0" b="0"/>
        </a:lnRef>
        <a:fillRef idx="0">
          <a:scrgbClr r="0" g="0" b="0"/>
        </a:fillRef>
        <a:effectRef idx="0">
          <a:scrgbClr r="0" g="0" b="0"/>
        </a:effectRef>
        <a:fontRef idx="minor"/>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AMJ80"/>
  <sheetViews>
    <sheetView tabSelected="1" zoomScaleNormal="100" zoomScaleSheetLayoutView="70" workbookViewId="0">
      <selection activeCell="P78" sqref="P78"/>
    </sheetView>
  </sheetViews>
  <sheetFormatPr defaultColWidth="9.140625" defaultRowHeight="15" x14ac:dyDescent="0.2"/>
  <cols>
    <col min="1" max="1" width="6.7109375" style="4" customWidth="1"/>
    <col min="2" max="2" width="10.7109375" style="4" customWidth="1"/>
    <col min="3" max="3" width="45.7109375" style="5" customWidth="1"/>
    <col min="4" max="4" width="8.7109375" style="5" customWidth="1"/>
    <col min="5" max="5" width="8.7109375" style="6" customWidth="1"/>
    <col min="6" max="7" width="9.7109375" style="5" customWidth="1"/>
    <col min="8" max="8" width="10.85546875" style="5" customWidth="1"/>
    <col min="9" max="9" width="13.5703125" style="5" customWidth="1"/>
    <col min="10" max="10" width="9.7109375" style="5" customWidth="1"/>
    <col min="11" max="11" width="10.85546875" style="5" customWidth="1"/>
    <col min="12" max="16" width="10.7109375" style="5" customWidth="1"/>
    <col min="17" max="17" width="12.140625" style="7" customWidth="1"/>
    <col min="18" max="1024" width="9.140625" style="7"/>
  </cols>
  <sheetData>
    <row r="1" spans="1:16" ht="20.25" x14ac:dyDescent="0.2">
      <c r="C1" s="129" t="s">
        <v>105</v>
      </c>
      <c r="D1" s="129"/>
      <c r="E1" s="129"/>
      <c r="F1" s="129"/>
      <c r="G1" s="129"/>
      <c r="H1" s="129"/>
      <c r="I1" s="129"/>
      <c r="J1" s="129"/>
      <c r="K1" s="129"/>
      <c r="L1" s="129"/>
      <c r="M1" s="129"/>
      <c r="N1" s="129"/>
      <c r="O1" s="129"/>
    </row>
    <row r="2" spans="1:16" ht="18.75" x14ac:dyDescent="0.2">
      <c r="C2" s="56"/>
      <c r="D2" s="56"/>
      <c r="E2" s="56"/>
      <c r="F2" s="56"/>
      <c r="G2" s="56"/>
      <c r="H2" s="56"/>
      <c r="I2" s="56"/>
      <c r="J2" s="56"/>
      <c r="K2" s="56"/>
      <c r="L2" s="56"/>
      <c r="M2" s="56"/>
      <c r="N2" s="56"/>
      <c r="O2" s="56"/>
      <c r="P2" s="7"/>
    </row>
    <row r="3" spans="1:16" ht="15" customHeight="1" x14ac:dyDescent="0.2">
      <c r="C3" s="125" t="s">
        <v>106</v>
      </c>
      <c r="D3" s="125"/>
      <c r="E3" s="125"/>
      <c r="F3" s="125"/>
      <c r="G3" s="125"/>
      <c r="H3" s="125"/>
      <c r="I3" s="125"/>
      <c r="J3" s="125"/>
      <c r="K3" s="125"/>
      <c r="L3" s="125"/>
      <c r="M3" s="125"/>
      <c r="N3" s="125"/>
      <c r="O3" s="125"/>
    </row>
    <row r="4" spans="1:16" ht="15" customHeight="1" x14ac:dyDescent="0.2">
      <c r="C4" s="130" t="s">
        <v>15</v>
      </c>
      <c r="D4" s="130"/>
      <c r="E4" s="130"/>
      <c r="F4" s="130"/>
      <c r="G4" s="130"/>
      <c r="H4" s="130"/>
      <c r="I4" s="130"/>
      <c r="J4" s="130"/>
      <c r="K4" s="130"/>
      <c r="L4" s="130"/>
      <c r="M4" s="130"/>
      <c r="N4" s="130"/>
      <c r="O4" s="130"/>
    </row>
    <row r="5" spans="1:16" x14ac:dyDescent="0.2">
      <c r="A5" s="5"/>
      <c r="B5" s="5"/>
    </row>
    <row r="6" spans="1:16" ht="15.75" x14ac:dyDescent="0.2">
      <c r="A6" s="5" t="s">
        <v>0</v>
      </c>
      <c r="B6" s="5"/>
      <c r="C6" s="1" t="s">
        <v>115</v>
      </c>
      <c r="D6" s="8"/>
    </row>
    <row r="7" spans="1:16" ht="15.75" x14ac:dyDescent="0.2">
      <c r="A7" s="5" t="s">
        <v>1</v>
      </c>
      <c r="B7" s="5"/>
      <c r="C7" s="1" t="s">
        <v>2</v>
      </c>
      <c r="D7" s="8"/>
    </row>
    <row r="8" spans="1:16" x14ac:dyDescent="0.2">
      <c r="A8" s="5" t="s">
        <v>3</v>
      </c>
      <c r="B8" s="5"/>
      <c r="C8" s="1" t="s">
        <v>4</v>
      </c>
      <c r="D8" s="9"/>
    </row>
    <row r="9" spans="1:16" x14ac:dyDescent="0.2">
      <c r="A9" s="5" t="s">
        <v>5</v>
      </c>
      <c r="B9" s="5"/>
      <c r="C9" s="1" t="s">
        <v>6</v>
      </c>
    </row>
    <row r="10" spans="1:16" x14ac:dyDescent="0.2">
      <c r="A10" s="5"/>
      <c r="B10" s="5"/>
    </row>
    <row r="11" spans="1:16" ht="15.75" x14ac:dyDescent="0.2">
      <c r="A11" s="76" t="s">
        <v>104</v>
      </c>
      <c r="B11" s="13"/>
      <c r="C11" s="10"/>
      <c r="E11" s="11"/>
      <c r="F11" s="12"/>
      <c r="G11" s="12"/>
      <c r="H11" s="10"/>
      <c r="I11" s="10"/>
      <c r="J11" s="10"/>
      <c r="M11" s="16" t="s">
        <v>12</v>
      </c>
      <c r="N11" s="17" t="str">
        <f>C73</f>
        <v>2023.gada ___._________</v>
      </c>
      <c r="P11" s="15"/>
    </row>
    <row r="12" spans="1:16" x14ac:dyDescent="0.2">
      <c r="A12" s="13"/>
      <c r="B12" s="13"/>
      <c r="C12" s="10"/>
      <c r="E12" s="11"/>
      <c r="F12" s="12"/>
      <c r="G12" s="12"/>
      <c r="H12" s="10"/>
      <c r="I12" s="10"/>
      <c r="J12" s="10"/>
      <c r="N12" s="14"/>
      <c r="P12" s="15"/>
    </row>
    <row r="13" spans="1:16" ht="15" customHeight="1" x14ac:dyDescent="0.2">
      <c r="A13" s="117" t="s">
        <v>7</v>
      </c>
      <c r="B13" s="117" t="s">
        <v>16</v>
      </c>
      <c r="C13" s="117" t="s">
        <v>17</v>
      </c>
      <c r="D13" s="98" t="s">
        <v>18</v>
      </c>
      <c r="E13" s="118" t="s">
        <v>19</v>
      </c>
      <c r="F13" s="126" t="s">
        <v>20</v>
      </c>
      <c r="G13" s="126"/>
      <c r="H13" s="126"/>
      <c r="I13" s="126"/>
      <c r="J13" s="126"/>
      <c r="K13" s="126"/>
      <c r="L13" s="126" t="s">
        <v>21</v>
      </c>
      <c r="M13" s="126"/>
      <c r="N13" s="126"/>
      <c r="O13" s="126"/>
      <c r="P13" s="126"/>
    </row>
    <row r="14" spans="1:16" ht="15" customHeight="1" x14ac:dyDescent="0.2">
      <c r="A14" s="117"/>
      <c r="B14" s="117"/>
      <c r="C14" s="117"/>
      <c r="D14" s="98"/>
      <c r="E14" s="118"/>
      <c r="F14" s="98" t="s">
        <v>22</v>
      </c>
      <c r="G14" s="98" t="s">
        <v>23</v>
      </c>
      <c r="H14" s="98" t="s">
        <v>24</v>
      </c>
      <c r="I14" s="98" t="s">
        <v>13</v>
      </c>
      <c r="J14" s="98" t="s">
        <v>25</v>
      </c>
      <c r="K14" s="98" t="s">
        <v>26</v>
      </c>
      <c r="L14" s="98" t="s">
        <v>27</v>
      </c>
      <c r="M14" s="98" t="s">
        <v>24</v>
      </c>
      <c r="N14" s="98" t="s">
        <v>13</v>
      </c>
      <c r="O14" s="98" t="s">
        <v>25</v>
      </c>
      <c r="P14" s="98" t="s">
        <v>28</v>
      </c>
    </row>
    <row r="15" spans="1:16" ht="79.5" customHeight="1" x14ac:dyDescent="0.2">
      <c r="A15" s="117"/>
      <c r="B15" s="117"/>
      <c r="C15" s="117"/>
      <c r="D15" s="98"/>
      <c r="E15" s="118"/>
      <c r="F15" s="98"/>
      <c r="G15" s="98"/>
      <c r="H15" s="98"/>
      <c r="I15" s="98"/>
      <c r="J15" s="98"/>
      <c r="K15" s="98"/>
      <c r="L15" s="98"/>
      <c r="M15" s="98"/>
      <c r="N15" s="98"/>
      <c r="O15" s="98"/>
      <c r="P15" s="98"/>
    </row>
    <row r="16" spans="1:16" ht="13.5" customHeight="1" x14ac:dyDescent="0.2">
      <c r="A16" s="18">
        <v>1</v>
      </c>
      <c r="B16" s="18">
        <f t="shared" ref="B16:P16" si="0">A16+1</f>
        <v>2</v>
      </c>
      <c r="C16" s="18">
        <f>B16+1</f>
        <v>3</v>
      </c>
      <c r="D16" s="18">
        <f t="shared" si="0"/>
        <v>4</v>
      </c>
      <c r="E16" s="18">
        <f t="shared" si="0"/>
        <v>5</v>
      </c>
      <c r="F16" s="18">
        <f t="shared" si="0"/>
        <v>6</v>
      </c>
      <c r="G16" s="18">
        <f t="shared" si="0"/>
        <v>7</v>
      </c>
      <c r="H16" s="18">
        <f t="shared" si="0"/>
        <v>8</v>
      </c>
      <c r="I16" s="18">
        <f t="shared" si="0"/>
        <v>9</v>
      </c>
      <c r="J16" s="18">
        <f t="shared" si="0"/>
        <v>10</v>
      </c>
      <c r="K16" s="18">
        <f t="shared" si="0"/>
        <v>11</v>
      </c>
      <c r="L16" s="18">
        <f t="shared" si="0"/>
        <v>12</v>
      </c>
      <c r="M16" s="18">
        <f t="shared" si="0"/>
        <v>13</v>
      </c>
      <c r="N16" s="18">
        <f t="shared" si="0"/>
        <v>14</v>
      </c>
      <c r="O16" s="18">
        <f t="shared" si="0"/>
        <v>15</v>
      </c>
      <c r="P16" s="18">
        <f t="shared" si="0"/>
        <v>16</v>
      </c>
    </row>
    <row r="17" spans="1:16" x14ac:dyDescent="0.2">
      <c r="A17" s="18"/>
      <c r="B17" s="18"/>
      <c r="C17" s="21" t="s">
        <v>29</v>
      </c>
      <c r="D17" s="19"/>
      <c r="E17" s="20"/>
      <c r="F17" s="19"/>
      <c r="G17" s="19"/>
      <c r="H17" s="19"/>
      <c r="I17" s="19"/>
      <c r="J17" s="19"/>
      <c r="K17" s="19"/>
      <c r="L17" s="19"/>
      <c r="M17" s="19"/>
      <c r="N17" s="19"/>
      <c r="O17" s="19"/>
      <c r="P17" s="19"/>
    </row>
    <row r="18" spans="1:16" ht="30" x14ac:dyDescent="0.2">
      <c r="A18" s="18">
        <v>1</v>
      </c>
      <c r="B18" s="22" t="s">
        <v>30</v>
      </c>
      <c r="C18" s="23" t="s">
        <v>31</v>
      </c>
      <c r="D18" s="24" t="s">
        <v>32</v>
      </c>
      <c r="E18" s="84">
        <v>50</v>
      </c>
      <c r="F18" s="25"/>
      <c r="G18" s="25"/>
      <c r="H18" s="28">
        <f>ROUND(F18*G18,2)</f>
        <v>0</v>
      </c>
      <c r="I18" s="26"/>
      <c r="J18" s="27"/>
      <c r="K18" s="28">
        <f t="shared" ref="K18:K25" si="1">SUM(H18:J18)</f>
        <v>0</v>
      </c>
      <c r="L18" s="28">
        <f t="shared" ref="L18:L25" si="2">ROUND(F18*E18,2)</f>
        <v>0</v>
      </c>
      <c r="M18" s="28">
        <f t="shared" ref="M18:M25" si="3">ROUND(H18*E18,2)</f>
        <v>0</v>
      </c>
      <c r="N18" s="28">
        <f t="shared" ref="N18:N25" si="4">ROUND(I18*E18,2)</f>
        <v>0</v>
      </c>
      <c r="O18" s="28">
        <f t="shared" ref="O18:O25" si="5">ROUND(J18*E18,2)</f>
        <v>0</v>
      </c>
      <c r="P18" s="28">
        <f t="shared" ref="P18:P25" si="6">SUM(M18:O18)</f>
        <v>0</v>
      </c>
    </row>
    <row r="19" spans="1:16" ht="30" x14ac:dyDescent="0.2">
      <c r="A19" s="18">
        <v>2</v>
      </c>
      <c r="B19" s="22" t="s">
        <v>30</v>
      </c>
      <c r="C19" s="29" t="s">
        <v>33</v>
      </c>
      <c r="D19" s="19" t="s">
        <v>34</v>
      </c>
      <c r="E19" s="20">
        <v>2</v>
      </c>
      <c r="F19" s="25"/>
      <c r="G19" s="25"/>
      <c r="H19" s="28">
        <f t="shared" ref="H19:H57" si="7">ROUND(F19*G19,2)</f>
        <v>0</v>
      </c>
      <c r="I19" s="26"/>
      <c r="J19" s="26"/>
      <c r="K19" s="28">
        <f t="shared" si="1"/>
        <v>0</v>
      </c>
      <c r="L19" s="28">
        <f t="shared" si="2"/>
        <v>0</v>
      </c>
      <c r="M19" s="28">
        <f t="shared" si="3"/>
        <v>0</v>
      </c>
      <c r="N19" s="28">
        <f t="shared" si="4"/>
        <v>0</v>
      </c>
      <c r="O19" s="28">
        <f t="shared" si="5"/>
        <v>0</v>
      </c>
      <c r="P19" s="28">
        <f t="shared" si="6"/>
        <v>0</v>
      </c>
    </row>
    <row r="20" spans="1:16" ht="30" x14ac:dyDescent="0.25">
      <c r="A20" s="18">
        <v>3</v>
      </c>
      <c r="B20" s="22" t="s">
        <v>30</v>
      </c>
      <c r="C20" s="29" t="s">
        <v>35</v>
      </c>
      <c r="D20" s="19" t="s">
        <v>34</v>
      </c>
      <c r="E20" s="20">
        <v>1</v>
      </c>
      <c r="F20" s="25"/>
      <c r="G20" s="25"/>
      <c r="H20" s="28">
        <f t="shared" si="7"/>
        <v>0</v>
      </c>
      <c r="I20" s="30"/>
      <c r="J20" s="30"/>
      <c r="K20" s="28">
        <f t="shared" si="1"/>
        <v>0</v>
      </c>
      <c r="L20" s="28">
        <f t="shared" si="2"/>
        <v>0</v>
      </c>
      <c r="M20" s="28">
        <f t="shared" si="3"/>
        <v>0</v>
      </c>
      <c r="N20" s="28">
        <f t="shared" si="4"/>
        <v>0</v>
      </c>
      <c r="O20" s="28">
        <f t="shared" si="5"/>
        <v>0</v>
      </c>
      <c r="P20" s="28">
        <f t="shared" si="6"/>
        <v>0</v>
      </c>
    </row>
    <row r="21" spans="1:16" ht="30" x14ac:dyDescent="0.25">
      <c r="A21" s="18">
        <v>4</v>
      </c>
      <c r="B21" s="22" t="s">
        <v>30</v>
      </c>
      <c r="C21" s="29" t="s">
        <v>36</v>
      </c>
      <c r="D21" s="19" t="s">
        <v>34</v>
      </c>
      <c r="E21" s="20">
        <v>1</v>
      </c>
      <c r="F21" s="25"/>
      <c r="G21" s="25"/>
      <c r="H21" s="28">
        <f t="shared" si="7"/>
        <v>0</v>
      </c>
      <c r="I21" s="30"/>
      <c r="J21" s="30"/>
      <c r="K21" s="28">
        <f t="shared" si="1"/>
        <v>0</v>
      </c>
      <c r="L21" s="28">
        <f t="shared" si="2"/>
        <v>0</v>
      </c>
      <c r="M21" s="28">
        <f t="shared" si="3"/>
        <v>0</v>
      </c>
      <c r="N21" s="28">
        <f t="shared" si="4"/>
        <v>0</v>
      </c>
      <c r="O21" s="28">
        <f t="shared" si="5"/>
        <v>0</v>
      </c>
      <c r="P21" s="28">
        <f t="shared" si="6"/>
        <v>0</v>
      </c>
    </row>
    <row r="22" spans="1:16" x14ac:dyDescent="0.25">
      <c r="A22" s="18">
        <v>5</v>
      </c>
      <c r="B22" s="22" t="s">
        <v>30</v>
      </c>
      <c r="C22" s="31" t="s">
        <v>37</v>
      </c>
      <c r="D22" s="19" t="s">
        <v>34</v>
      </c>
      <c r="E22" s="20">
        <v>1</v>
      </c>
      <c r="F22" s="25"/>
      <c r="G22" s="25"/>
      <c r="H22" s="28">
        <f t="shared" si="7"/>
        <v>0</v>
      </c>
      <c r="I22" s="30"/>
      <c r="J22" s="30"/>
      <c r="K22" s="28">
        <f t="shared" si="1"/>
        <v>0</v>
      </c>
      <c r="L22" s="28">
        <f t="shared" si="2"/>
        <v>0</v>
      </c>
      <c r="M22" s="28">
        <f t="shared" si="3"/>
        <v>0</v>
      </c>
      <c r="N22" s="28">
        <f t="shared" si="4"/>
        <v>0</v>
      </c>
      <c r="O22" s="28">
        <f t="shared" si="5"/>
        <v>0</v>
      </c>
      <c r="P22" s="28">
        <f t="shared" si="6"/>
        <v>0</v>
      </c>
    </row>
    <row r="23" spans="1:16" x14ac:dyDescent="0.2">
      <c r="A23" s="18">
        <v>6</v>
      </c>
      <c r="B23" s="22" t="s">
        <v>30</v>
      </c>
      <c r="C23" s="23" t="s">
        <v>38</v>
      </c>
      <c r="D23" s="24" t="s">
        <v>34</v>
      </c>
      <c r="E23" s="20">
        <v>1</v>
      </c>
      <c r="F23" s="25"/>
      <c r="G23" s="25"/>
      <c r="H23" s="28">
        <f t="shared" si="7"/>
        <v>0</v>
      </c>
      <c r="I23" s="26"/>
      <c r="J23" s="26"/>
      <c r="K23" s="28">
        <f t="shared" si="1"/>
        <v>0</v>
      </c>
      <c r="L23" s="28">
        <f t="shared" si="2"/>
        <v>0</v>
      </c>
      <c r="M23" s="28">
        <f t="shared" si="3"/>
        <v>0</v>
      </c>
      <c r="N23" s="28">
        <f t="shared" si="4"/>
        <v>0</v>
      </c>
      <c r="O23" s="28">
        <f t="shared" si="5"/>
        <v>0</v>
      </c>
      <c r="P23" s="28">
        <f t="shared" si="6"/>
        <v>0</v>
      </c>
    </row>
    <row r="24" spans="1:16" x14ac:dyDescent="0.2">
      <c r="A24" s="18">
        <v>7</v>
      </c>
      <c r="B24" s="22" t="s">
        <v>30</v>
      </c>
      <c r="C24" s="23" t="s">
        <v>39</v>
      </c>
      <c r="D24" s="19" t="s">
        <v>34</v>
      </c>
      <c r="E24" s="20">
        <v>1</v>
      </c>
      <c r="F24" s="25"/>
      <c r="G24" s="25"/>
      <c r="H24" s="28">
        <f t="shared" si="7"/>
        <v>0</v>
      </c>
      <c r="I24" s="26"/>
      <c r="J24" s="26"/>
      <c r="K24" s="28">
        <f t="shared" si="1"/>
        <v>0</v>
      </c>
      <c r="L24" s="28">
        <f t="shared" si="2"/>
        <v>0</v>
      </c>
      <c r="M24" s="28">
        <f t="shared" si="3"/>
        <v>0</v>
      </c>
      <c r="N24" s="28">
        <f t="shared" si="4"/>
        <v>0</v>
      </c>
      <c r="O24" s="28">
        <f t="shared" si="5"/>
        <v>0</v>
      </c>
      <c r="P24" s="28">
        <f t="shared" si="6"/>
        <v>0</v>
      </c>
    </row>
    <row r="25" spans="1:16" ht="30" x14ac:dyDescent="0.2">
      <c r="A25" s="18">
        <v>8</v>
      </c>
      <c r="B25" s="22" t="s">
        <v>30</v>
      </c>
      <c r="C25" s="23" t="s">
        <v>40</v>
      </c>
      <c r="D25" s="32" t="s">
        <v>41</v>
      </c>
      <c r="E25" s="85">
        <v>1</v>
      </c>
      <c r="F25" s="25"/>
      <c r="G25" s="25"/>
      <c r="H25" s="28">
        <f t="shared" si="7"/>
        <v>0</v>
      </c>
      <c r="I25" s="33"/>
      <c r="J25" s="33"/>
      <c r="K25" s="28">
        <f t="shared" si="1"/>
        <v>0</v>
      </c>
      <c r="L25" s="28">
        <f t="shared" si="2"/>
        <v>0</v>
      </c>
      <c r="M25" s="28">
        <f t="shared" si="3"/>
        <v>0</v>
      </c>
      <c r="N25" s="28">
        <f t="shared" si="4"/>
        <v>0</v>
      </c>
      <c r="O25" s="28">
        <f t="shared" si="5"/>
        <v>0</v>
      </c>
      <c r="P25" s="28">
        <f t="shared" si="6"/>
        <v>0</v>
      </c>
    </row>
    <row r="26" spans="1:16" x14ac:dyDescent="0.25">
      <c r="A26" s="34"/>
      <c r="B26" s="18"/>
      <c r="C26" s="21" t="s">
        <v>42</v>
      </c>
      <c r="D26" s="35"/>
      <c r="E26" s="37"/>
      <c r="F26" s="35"/>
      <c r="G26" s="35"/>
      <c r="H26" s="28"/>
      <c r="I26" s="35"/>
      <c r="J26" s="35"/>
      <c r="K26" s="19"/>
      <c r="L26" s="19"/>
      <c r="M26" s="19"/>
      <c r="N26" s="19"/>
      <c r="O26" s="19"/>
      <c r="P26" s="19"/>
    </row>
    <row r="27" spans="1:16" x14ac:dyDescent="0.25">
      <c r="A27" s="18">
        <v>9</v>
      </c>
      <c r="B27" s="22" t="s">
        <v>30</v>
      </c>
      <c r="C27" s="36" t="s">
        <v>43</v>
      </c>
      <c r="D27" s="37" t="s">
        <v>44</v>
      </c>
      <c r="E27" s="37">
        <v>1</v>
      </c>
      <c r="F27" s="38"/>
      <c r="G27" s="39"/>
      <c r="H27" s="28">
        <f t="shared" si="7"/>
        <v>0</v>
      </c>
      <c r="I27" s="39"/>
      <c r="J27" s="39"/>
      <c r="K27" s="28">
        <f>SUM(H27:J27)</f>
        <v>0</v>
      </c>
      <c r="L27" s="28">
        <f>ROUND(F27*E27,2)</f>
        <v>0</v>
      </c>
      <c r="M27" s="28">
        <f>ROUND(H27*E27,2)</f>
        <v>0</v>
      </c>
      <c r="N27" s="28">
        <f>ROUND(I27*E27,2)</f>
        <v>0</v>
      </c>
      <c r="O27" s="28">
        <f>ROUND(J27*E27,2)</f>
        <v>0</v>
      </c>
      <c r="P27" s="28">
        <f>SUM(M27:O27)</f>
        <v>0</v>
      </c>
    </row>
    <row r="28" spans="1:16" x14ac:dyDescent="0.2">
      <c r="A28" s="18">
        <v>10</v>
      </c>
      <c r="B28" s="22" t="s">
        <v>30</v>
      </c>
      <c r="C28" s="29" t="s">
        <v>45</v>
      </c>
      <c r="D28" s="37" t="s">
        <v>46</v>
      </c>
      <c r="E28" s="86">
        <f>31*(12.8+0.4)</f>
        <v>409.20000000000005</v>
      </c>
      <c r="F28" s="38"/>
      <c r="G28" s="39"/>
      <c r="H28" s="28">
        <f t="shared" si="7"/>
        <v>0</v>
      </c>
      <c r="I28" s="39"/>
      <c r="J28" s="39"/>
      <c r="K28" s="28">
        <f>SUM(H28:J28)</f>
        <v>0</v>
      </c>
      <c r="L28" s="28">
        <f>ROUND(F28*E28,2)</f>
        <v>0</v>
      </c>
      <c r="M28" s="28">
        <f>ROUND(H28*E28,2)</f>
        <v>0</v>
      </c>
      <c r="N28" s="28">
        <f>ROUND(I28*E28,2)</f>
        <v>0</v>
      </c>
      <c r="O28" s="28">
        <f>ROUND(J28*E28,2)</f>
        <v>0</v>
      </c>
      <c r="P28" s="28">
        <f>SUM(M28:O28)</f>
        <v>0</v>
      </c>
    </row>
    <row r="29" spans="1:16" x14ac:dyDescent="0.2">
      <c r="A29" s="18">
        <v>11</v>
      </c>
      <c r="B29" s="22" t="s">
        <v>30</v>
      </c>
      <c r="C29" s="29" t="s">
        <v>47</v>
      </c>
      <c r="D29" s="37" t="s">
        <v>44</v>
      </c>
      <c r="E29" s="86">
        <v>1</v>
      </c>
      <c r="F29" s="38"/>
      <c r="G29" s="39"/>
      <c r="H29" s="28">
        <f t="shared" si="7"/>
        <v>0</v>
      </c>
      <c r="I29" s="39"/>
      <c r="J29" s="39"/>
      <c r="K29" s="28">
        <f>SUM(H29:J29)</f>
        <v>0</v>
      </c>
      <c r="L29" s="28">
        <f>ROUND(F29*E29,2)</f>
        <v>0</v>
      </c>
      <c r="M29" s="28">
        <f>ROUND(H29*E29,2)</f>
        <v>0</v>
      </c>
      <c r="N29" s="28">
        <f>ROUND(I29*E29,2)</f>
        <v>0</v>
      </c>
      <c r="O29" s="28">
        <f>ROUND(J29*E29,2)</f>
        <v>0</v>
      </c>
      <c r="P29" s="28">
        <f>SUM(M29:O29)</f>
        <v>0</v>
      </c>
    </row>
    <row r="30" spans="1:16" ht="18" customHeight="1" x14ac:dyDescent="0.2">
      <c r="A30" s="18">
        <v>12</v>
      </c>
      <c r="B30" s="22" t="s">
        <v>30</v>
      </c>
      <c r="C30" s="29" t="s">
        <v>48</v>
      </c>
      <c r="D30" s="37" t="s">
        <v>34</v>
      </c>
      <c r="E30" s="86">
        <v>3</v>
      </c>
      <c r="F30" s="38"/>
      <c r="G30" s="39"/>
      <c r="H30" s="28">
        <f t="shared" si="7"/>
        <v>0</v>
      </c>
      <c r="I30" s="39"/>
      <c r="J30" s="39"/>
      <c r="K30" s="28">
        <f>SUM(H30:J30)</f>
        <v>0</v>
      </c>
      <c r="L30" s="28">
        <f>ROUND(F30*E30,2)</f>
        <v>0</v>
      </c>
      <c r="M30" s="28">
        <f>ROUND(H30*E30,2)</f>
        <v>0</v>
      </c>
      <c r="N30" s="28">
        <f>ROUND(I30*E30,2)</f>
        <v>0</v>
      </c>
      <c r="O30" s="28">
        <f>ROUND(J30*E30,2)</f>
        <v>0</v>
      </c>
      <c r="P30" s="28">
        <f>SUM(M30:O30)</f>
        <v>0</v>
      </c>
    </row>
    <row r="31" spans="1:16" x14ac:dyDescent="0.2">
      <c r="A31" s="18">
        <v>13</v>
      </c>
      <c r="B31" s="22" t="s">
        <v>30</v>
      </c>
      <c r="C31" s="29" t="s">
        <v>49</v>
      </c>
      <c r="D31" s="37" t="s">
        <v>34</v>
      </c>
      <c r="E31" s="86">
        <v>4</v>
      </c>
      <c r="F31" s="38"/>
      <c r="G31" s="39"/>
      <c r="H31" s="28">
        <f t="shared" si="7"/>
        <v>0</v>
      </c>
      <c r="I31" s="39"/>
      <c r="J31" s="39"/>
      <c r="K31" s="28">
        <f>SUM(H31:J31)</f>
        <v>0</v>
      </c>
      <c r="L31" s="28">
        <f>ROUND(F31*E31,2)</f>
        <v>0</v>
      </c>
      <c r="M31" s="28">
        <f>ROUND(H31*E31,2)</f>
        <v>0</v>
      </c>
      <c r="N31" s="28">
        <f>ROUND(I31*E31,2)</f>
        <v>0</v>
      </c>
      <c r="O31" s="28">
        <f>ROUND(J31*E31,2)</f>
        <v>0</v>
      </c>
      <c r="P31" s="28">
        <f>SUM(M31:O31)</f>
        <v>0</v>
      </c>
    </row>
    <row r="32" spans="1:16" x14ac:dyDescent="0.2">
      <c r="A32" s="19"/>
      <c r="B32" s="22"/>
      <c r="C32" s="21" t="s">
        <v>50</v>
      </c>
      <c r="D32" s="37"/>
      <c r="E32" s="86"/>
      <c r="F32" s="38"/>
      <c r="G32" s="39"/>
      <c r="H32" s="28"/>
      <c r="I32" s="39"/>
      <c r="J32" s="39"/>
      <c r="K32" s="28"/>
      <c r="L32" s="28"/>
      <c r="M32" s="28"/>
      <c r="N32" s="28"/>
      <c r="O32" s="28"/>
      <c r="P32" s="28"/>
    </row>
    <row r="33" spans="1:16" ht="30" x14ac:dyDescent="0.2">
      <c r="A33" s="19">
        <v>14</v>
      </c>
      <c r="B33" s="22" t="s">
        <v>30</v>
      </c>
      <c r="C33" s="29" t="s">
        <v>51</v>
      </c>
      <c r="D33" s="37" t="s">
        <v>34</v>
      </c>
      <c r="E33" s="86">
        <v>2</v>
      </c>
      <c r="F33" s="38"/>
      <c r="G33" s="39"/>
      <c r="H33" s="28">
        <f t="shared" si="7"/>
        <v>0</v>
      </c>
      <c r="I33" s="39"/>
      <c r="J33" s="39"/>
      <c r="K33" s="28">
        <f>SUM(H33:J33)</f>
        <v>0</v>
      </c>
      <c r="L33" s="28">
        <f>ROUND(F33*E33,2)</f>
        <v>0</v>
      </c>
      <c r="M33" s="28">
        <f>ROUND(H33*E33,2)</f>
        <v>0</v>
      </c>
      <c r="N33" s="28">
        <f>ROUND(I33*E33,2)</f>
        <v>0</v>
      </c>
      <c r="O33" s="28">
        <f>ROUND(J33*E33,2)</f>
        <v>0</v>
      </c>
      <c r="P33" s="28">
        <f>SUM(M33:O33)</f>
        <v>0</v>
      </c>
    </row>
    <row r="34" spans="1:16" ht="30" x14ac:dyDescent="0.2">
      <c r="A34" s="19">
        <v>15</v>
      </c>
      <c r="B34" s="22" t="s">
        <v>30</v>
      </c>
      <c r="C34" s="29" t="s">
        <v>52</v>
      </c>
      <c r="D34" s="37" t="s">
        <v>34</v>
      </c>
      <c r="E34" s="86">
        <v>2</v>
      </c>
      <c r="F34" s="38"/>
      <c r="G34" s="39"/>
      <c r="H34" s="28">
        <f t="shared" si="7"/>
        <v>0</v>
      </c>
      <c r="I34" s="39"/>
      <c r="J34" s="39"/>
      <c r="K34" s="28">
        <f>SUM(H34:J34)</f>
        <v>0</v>
      </c>
      <c r="L34" s="28">
        <f>ROUND(F34*E34,2)</f>
        <v>0</v>
      </c>
      <c r="M34" s="28">
        <f>ROUND(H34*E34,2)</f>
        <v>0</v>
      </c>
      <c r="N34" s="28">
        <f>ROUND(I34*E34,2)</f>
        <v>0</v>
      </c>
      <c r="O34" s="28">
        <f>ROUND(J34*E34,2)</f>
        <v>0</v>
      </c>
      <c r="P34" s="28">
        <f>SUM(M34:O34)</f>
        <v>0</v>
      </c>
    </row>
    <row r="35" spans="1:16" ht="15.75" customHeight="1" x14ac:dyDescent="0.2">
      <c r="A35" s="19">
        <v>16</v>
      </c>
      <c r="B35" s="22" t="s">
        <v>30</v>
      </c>
      <c r="C35" s="29" t="s">
        <v>53</v>
      </c>
      <c r="D35" s="37" t="s">
        <v>34</v>
      </c>
      <c r="E35" s="86">
        <v>2</v>
      </c>
      <c r="F35" s="38"/>
      <c r="G35" s="39"/>
      <c r="H35" s="28">
        <f t="shared" si="7"/>
        <v>0</v>
      </c>
      <c r="I35" s="39"/>
      <c r="J35" s="39"/>
      <c r="K35" s="28">
        <f>SUM(H35:J35)</f>
        <v>0</v>
      </c>
      <c r="L35" s="28">
        <f>ROUND(F35*E35,2)</f>
        <v>0</v>
      </c>
      <c r="M35" s="28">
        <f>ROUND(H35*E35,2)</f>
        <v>0</v>
      </c>
      <c r="N35" s="28">
        <f>ROUND(I35*E35,2)</f>
        <v>0</v>
      </c>
      <c r="O35" s="28">
        <f>ROUND(J35*E35,2)</f>
        <v>0</v>
      </c>
      <c r="P35" s="28">
        <f>SUM(M35:O35)</f>
        <v>0</v>
      </c>
    </row>
    <row r="36" spans="1:16" x14ac:dyDescent="0.2">
      <c r="A36" s="19">
        <v>17</v>
      </c>
      <c r="B36" s="22" t="s">
        <v>30</v>
      </c>
      <c r="C36" s="29" t="s">
        <v>54</v>
      </c>
      <c r="D36" s="37" t="s">
        <v>32</v>
      </c>
      <c r="E36" s="86">
        <v>6</v>
      </c>
      <c r="F36" s="38"/>
      <c r="G36" s="39"/>
      <c r="H36" s="28">
        <f t="shared" si="7"/>
        <v>0</v>
      </c>
      <c r="I36" s="39"/>
      <c r="J36" s="39"/>
      <c r="K36" s="28">
        <f>SUM(H36:J36)</f>
        <v>0</v>
      </c>
      <c r="L36" s="28">
        <f>ROUND(F36*E36,2)</f>
        <v>0</v>
      </c>
      <c r="M36" s="28">
        <f>ROUND(H36*E36,2)</f>
        <v>0</v>
      </c>
      <c r="N36" s="28">
        <f>ROUND(I36*E36,2)</f>
        <v>0</v>
      </c>
      <c r="O36" s="28">
        <f>ROUND(J36*E36,2)</f>
        <v>0</v>
      </c>
      <c r="P36" s="28">
        <f>SUM(M36:O36)</f>
        <v>0</v>
      </c>
    </row>
    <row r="37" spans="1:16" x14ac:dyDescent="0.2">
      <c r="A37" s="19">
        <v>18</v>
      </c>
      <c r="B37" s="22" t="s">
        <v>30</v>
      </c>
      <c r="C37" s="29" t="s">
        <v>55</v>
      </c>
      <c r="D37" s="37" t="s">
        <v>32</v>
      </c>
      <c r="E37" s="86">
        <v>6</v>
      </c>
      <c r="F37" s="38"/>
      <c r="G37" s="39"/>
      <c r="H37" s="28">
        <f t="shared" si="7"/>
        <v>0</v>
      </c>
      <c r="I37" s="39"/>
      <c r="J37" s="39"/>
      <c r="K37" s="28">
        <f>SUM(H37:J37)</f>
        <v>0</v>
      </c>
      <c r="L37" s="28">
        <f>ROUND(F37*E37,2)</f>
        <v>0</v>
      </c>
      <c r="M37" s="28">
        <f>ROUND(H37*E37,2)</f>
        <v>0</v>
      </c>
      <c r="N37" s="28">
        <f>ROUND(I37*E37,2)</f>
        <v>0</v>
      </c>
      <c r="O37" s="28">
        <f>ROUND(J37*E37,2)</f>
        <v>0</v>
      </c>
      <c r="P37" s="28">
        <f>SUM(M37:O37)</f>
        <v>0</v>
      </c>
    </row>
    <row r="38" spans="1:16" x14ac:dyDescent="0.25">
      <c r="A38" s="19"/>
      <c r="B38" s="22"/>
      <c r="C38" s="21" t="s">
        <v>56</v>
      </c>
      <c r="D38" s="35"/>
      <c r="E38" s="37"/>
      <c r="F38" s="35"/>
      <c r="G38" s="39"/>
      <c r="H38" s="28"/>
      <c r="I38" s="39"/>
      <c r="J38" s="39"/>
      <c r="K38" s="28"/>
      <c r="L38" s="28"/>
      <c r="M38" s="28"/>
      <c r="N38" s="28"/>
      <c r="O38" s="28"/>
      <c r="P38" s="28"/>
    </row>
    <row r="39" spans="1:16" ht="60" x14ac:dyDescent="0.25">
      <c r="A39" s="19">
        <v>19</v>
      </c>
      <c r="B39" s="22" t="s">
        <v>30</v>
      </c>
      <c r="C39" s="36" t="s">
        <v>57</v>
      </c>
      <c r="D39" s="40" t="s">
        <v>46</v>
      </c>
      <c r="E39" s="86">
        <f>E28*0.25</f>
        <v>102.30000000000001</v>
      </c>
      <c r="F39" s="35"/>
      <c r="G39" s="39"/>
      <c r="H39" s="28">
        <f t="shared" si="7"/>
        <v>0</v>
      </c>
      <c r="I39" s="39"/>
      <c r="J39" s="39"/>
      <c r="K39" s="28">
        <f t="shared" ref="K39:K49" si="8">SUM(H39:J39)</f>
        <v>0</v>
      </c>
      <c r="L39" s="28">
        <f t="shared" ref="L39:L49" si="9">ROUND(F39*E39,2)</f>
        <v>0</v>
      </c>
      <c r="M39" s="28">
        <f t="shared" ref="M39:M49" si="10">ROUND(H39*E39,2)</f>
        <v>0</v>
      </c>
      <c r="N39" s="28">
        <f t="shared" ref="N39:N49" si="11">ROUND(I39*E39,2)</f>
        <v>0</v>
      </c>
      <c r="O39" s="28">
        <f t="shared" ref="O39:O49" si="12">ROUND(J39*E39,2)</f>
        <v>0</v>
      </c>
      <c r="P39" s="28">
        <f t="shared" ref="P39:P49" si="13">SUM(M39:O39)</f>
        <v>0</v>
      </c>
    </row>
    <row r="40" spans="1:16" ht="45" x14ac:dyDescent="0.25">
      <c r="A40" s="19">
        <v>20</v>
      </c>
      <c r="B40" s="22" t="s">
        <v>30</v>
      </c>
      <c r="C40" s="36" t="s">
        <v>58</v>
      </c>
      <c r="D40" s="40" t="s">
        <v>59</v>
      </c>
      <c r="E40" s="86">
        <f>52*(12.8+0.4)*0.05*0.1</f>
        <v>3.4320000000000008</v>
      </c>
      <c r="F40" s="35"/>
      <c r="G40" s="39"/>
      <c r="H40" s="28">
        <f t="shared" si="7"/>
        <v>0</v>
      </c>
      <c r="I40" s="39"/>
      <c r="J40" s="39"/>
      <c r="K40" s="28">
        <f t="shared" si="8"/>
        <v>0</v>
      </c>
      <c r="L40" s="28">
        <f t="shared" si="9"/>
        <v>0</v>
      </c>
      <c r="M40" s="28">
        <f t="shared" si="10"/>
        <v>0</v>
      </c>
      <c r="N40" s="28">
        <f t="shared" si="11"/>
        <v>0</v>
      </c>
      <c r="O40" s="28">
        <f t="shared" si="12"/>
        <v>0</v>
      </c>
      <c r="P40" s="28">
        <f t="shared" si="13"/>
        <v>0</v>
      </c>
    </row>
    <row r="41" spans="1:16" ht="30" x14ac:dyDescent="0.25">
      <c r="A41" s="19">
        <v>21</v>
      </c>
      <c r="B41" s="22" t="s">
        <v>30</v>
      </c>
      <c r="C41" s="36" t="s">
        <v>60</v>
      </c>
      <c r="D41" s="40" t="s">
        <v>59</v>
      </c>
      <c r="E41" s="37">
        <f>31*2*0.05*0.2</f>
        <v>0.62000000000000011</v>
      </c>
      <c r="F41" s="35"/>
      <c r="G41" s="39"/>
      <c r="H41" s="28">
        <f t="shared" si="7"/>
        <v>0</v>
      </c>
      <c r="I41" s="39"/>
      <c r="J41" s="39"/>
      <c r="K41" s="28">
        <f t="shared" si="8"/>
        <v>0</v>
      </c>
      <c r="L41" s="28">
        <f t="shared" si="9"/>
        <v>0</v>
      </c>
      <c r="M41" s="28">
        <f t="shared" si="10"/>
        <v>0</v>
      </c>
      <c r="N41" s="28">
        <f t="shared" si="11"/>
        <v>0</v>
      </c>
      <c r="O41" s="28">
        <f t="shared" si="12"/>
        <v>0</v>
      </c>
      <c r="P41" s="28">
        <f t="shared" si="13"/>
        <v>0</v>
      </c>
    </row>
    <row r="42" spans="1:16" ht="30" x14ac:dyDescent="0.2">
      <c r="A42" s="19">
        <v>22</v>
      </c>
      <c r="B42" s="22" t="s">
        <v>30</v>
      </c>
      <c r="C42" s="29" t="s">
        <v>61</v>
      </c>
      <c r="D42" s="37" t="s">
        <v>46</v>
      </c>
      <c r="E42" s="86">
        <v>409.2</v>
      </c>
      <c r="F42" s="38"/>
      <c r="G42" s="39"/>
      <c r="H42" s="28">
        <f t="shared" si="7"/>
        <v>0</v>
      </c>
      <c r="I42" s="39"/>
      <c r="J42" s="39"/>
      <c r="K42" s="28">
        <f t="shared" si="8"/>
        <v>0</v>
      </c>
      <c r="L42" s="28">
        <f t="shared" si="9"/>
        <v>0</v>
      </c>
      <c r="M42" s="28">
        <f t="shared" si="10"/>
        <v>0</v>
      </c>
      <c r="N42" s="28">
        <f t="shared" si="11"/>
        <v>0</v>
      </c>
      <c r="O42" s="28">
        <f t="shared" si="12"/>
        <v>0</v>
      </c>
      <c r="P42" s="28">
        <f t="shared" si="13"/>
        <v>0</v>
      </c>
    </row>
    <row r="43" spans="1:16" ht="30" x14ac:dyDescent="0.2">
      <c r="A43" s="19">
        <v>23</v>
      </c>
      <c r="B43" s="22" t="s">
        <v>30</v>
      </c>
      <c r="C43" s="29" t="s">
        <v>62</v>
      </c>
      <c r="D43" s="37" t="s">
        <v>46</v>
      </c>
      <c r="E43" s="86">
        <f>E42</f>
        <v>409.2</v>
      </c>
      <c r="F43" s="38"/>
      <c r="G43" s="39"/>
      <c r="H43" s="28">
        <f t="shared" si="7"/>
        <v>0</v>
      </c>
      <c r="I43" s="39"/>
      <c r="J43" s="39"/>
      <c r="K43" s="28">
        <f t="shared" si="8"/>
        <v>0</v>
      </c>
      <c r="L43" s="28">
        <f t="shared" si="9"/>
        <v>0</v>
      </c>
      <c r="M43" s="28">
        <f t="shared" si="10"/>
        <v>0</v>
      </c>
      <c r="N43" s="28">
        <f t="shared" si="11"/>
        <v>0</v>
      </c>
      <c r="O43" s="28">
        <f t="shared" si="12"/>
        <v>0</v>
      </c>
      <c r="P43" s="28">
        <f t="shared" si="13"/>
        <v>0</v>
      </c>
    </row>
    <row r="44" spans="1:16" ht="30" x14ac:dyDescent="0.2">
      <c r="A44" s="19">
        <v>24</v>
      </c>
      <c r="B44" s="22" t="s">
        <v>30</v>
      </c>
      <c r="C44" s="29" t="s">
        <v>63</v>
      </c>
      <c r="D44" s="37" t="s">
        <v>46</v>
      </c>
      <c r="E44" s="86">
        <f>E43</f>
        <v>409.2</v>
      </c>
      <c r="F44" s="38"/>
      <c r="G44" s="39"/>
      <c r="H44" s="28">
        <f t="shared" si="7"/>
        <v>0</v>
      </c>
      <c r="I44" s="39"/>
      <c r="J44" s="39"/>
      <c r="K44" s="28">
        <f t="shared" si="8"/>
        <v>0</v>
      </c>
      <c r="L44" s="28">
        <f t="shared" si="9"/>
        <v>0</v>
      </c>
      <c r="M44" s="28">
        <f t="shared" si="10"/>
        <v>0</v>
      </c>
      <c r="N44" s="28">
        <f t="shared" si="11"/>
        <v>0</v>
      </c>
      <c r="O44" s="28">
        <f t="shared" si="12"/>
        <v>0</v>
      </c>
      <c r="P44" s="28">
        <f t="shared" si="13"/>
        <v>0</v>
      </c>
    </row>
    <row r="45" spans="1:16" ht="30" x14ac:dyDescent="0.2">
      <c r="A45" s="19">
        <v>25</v>
      </c>
      <c r="B45" s="22" t="s">
        <v>30</v>
      </c>
      <c r="C45" s="29" t="s">
        <v>64</v>
      </c>
      <c r="D45" s="37" t="s">
        <v>46</v>
      </c>
      <c r="E45" s="86">
        <f>E44</f>
        <v>409.2</v>
      </c>
      <c r="F45" s="38"/>
      <c r="G45" s="39"/>
      <c r="H45" s="28">
        <f t="shared" si="7"/>
        <v>0</v>
      </c>
      <c r="I45" s="39"/>
      <c r="J45" s="39"/>
      <c r="K45" s="28">
        <f t="shared" si="8"/>
        <v>0</v>
      </c>
      <c r="L45" s="28">
        <f t="shared" si="9"/>
        <v>0</v>
      </c>
      <c r="M45" s="28">
        <f t="shared" si="10"/>
        <v>0</v>
      </c>
      <c r="N45" s="28">
        <f t="shared" si="11"/>
        <v>0</v>
      </c>
      <c r="O45" s="28">
        <f t="shared" si="12"/>
        <v>0</v>
      </c>
      <c r="P45" s="28">
        <f t="shared" si="13"/>
        <v>0</v>
      </c>
    </row>
    <row r="46" spans="1:16" ht="47.25" customHeight="1" x14ac:dyDescent="0.2">
      <c r="A46" s="19">
        <v>26</v>
      </c>
      <c r="B46" s="22" t="s">
        <v>30</v>
      </c>
      <c r="C46" s="29" t="s">
        <v>65</v>
      </c>
      <c r="D46" s="37" t="s">
        <v>46</v>
      </c>
      <c r="E46" s="86">
        <f>E45</f>
        <v>409.2</v>
      </c>
      <c r="F46" s="38"/>
      <c r="G46" s="39"/>
      <c r="H46" s="28">
        <f t="shared" si="7"/>
        <v>0</v>
      </c>
      <c r="I46" s="39"/>
      <c r="J46" s="39"/>
      <c r="K46" s="28">
        <f t="shared" si="8"/>
        <v>0</v>
      </c>
      <c r="L46" s="28">
        <f t="shared" si="9"/>
        <v>0</v>
      </c>
      <c r="M46" s="28">
        <f t="shared" si="10"/>
        <v>0</v>
      </c>
      <c r="N46" s="28">
        <f t="shared" si="11"/>
        <v>0</v>
      </c>
      <c r="O46" s="28">
        <f t="shared" si="12"/>
        <v>0</v>
      </c>
      <c r="P46" s="28">
        <f t="shared" si="13"/>
        <v>0</v>
      </c>
    </row>
    <row r="47" spans="1:16" s="5" customFormat="1" ht="30" x14ac:dyDescent="0.2">
      <c r="A47" s="19">
        <v>27</v>
      </c>
      <c r="B47" s="22" t="s">
        <v>30</v>
      </c>
      <c r="C47" s="29" t="s">
        <v>66</v>
      </c>
      <c r="D47" s="37" t="s">
        <v>32</v>
      </c>
      <c r="E47" s="86">
        <f>31*2+13.2*2</f>
        <v>88.4</v>
      </c>
      <c r="F47" s="38"/>
      <c r="G47" s="39"/>
      <c r="H47" s="28">
        <f t="shared" si="7"/>
        <v>0</v>
      </c>
      <c r="I47" s="39"/>
      <c r="J47" s="39"/>
      <c r="K47" s="28">
        <f t="shared" si="8"/>
        <v>0</v>
      </c>
      <c r="L47" s="28">
        <f t="shared" si="9"/>
        <v>0</v>
      </c>
      <c r="M47" s="28">
        <f t="shared" si="10"/>
        <v>0</v>
      </c>
      <c r="N47" s="28">
        <f t="shared" si="11"/>
        <v>0</v>
      </c>
      <c r="O47" s="28">
        <f t="shared" si="12"/>
        <v>0</v>
      </c>
      <c r="P47" s="28">
        <f t="shared" si="13"/>
        <v>0</v>
      </c>
    </row>
    <row r="48" spans="1:16" s="5" customFormat="1" ht="30" x14ac:dyDescent="0.2">
      <c r="A48" s="19">
        <v>28</v>
      </c>
      <c r="B48" s="22" t="s">
        <v>30</v>
      </c>
      <c r="C48" s="29" t="s">
        <v>66</v>
      </c>
      <c r="D48" s="37" t="s">
        <v>32</v>
      </c>
      <c r="E48" s="86">
        <f>31*2+13.2*2</f>
        <v>88.4</v>
      </c>
      <c r="F48" s="38"/>
      <c r="G48" s="39"/>
      <c r="H48" s="28">
        <f t="shared" si="7"/>
        <v>0</v>
      </c>
      <c r="I48" s="39"/>
      <c r="J48" s="39"/>
      <c r="K48" s="28">
        <f t="shared" si="8"/>
        <v>0</v>
      </c>
      <c r="L48" s="28">
        <f t="shared" si="9"/>
        <v>0</v>
      </c>
      <c r="M48" s="28">
        <f t="shared" si="10"/>
        <v>0</v>
      </c>
      <c r="N48" s="28">
        <f t="shared" si="11"/>
        <v>0</v>
      </c>
      <c r="O48" s="28">
        <f t="shared" si="12"/>
        <v>0</v>
      </c>
      <c r="P48" s="28">
        <f t="shared" si="13"/>
        <v>0</v>
      </c>
    </row>
    <row r="49" spans="1:17" ht="30" x14ac:dyDescent="0.2">
      <c r="A49" s="19">
        <v>29</v>
      </c>
      <c r="B49" s="22" t="s">
        <v>30</v>
      </c>
      <c r="C49" s="29" t="s">
        <v>67</v>
      </c>
      <c r="D49" s="37" t="s">
        <v>34</v>
      </c>
      <c r="E49" s="86">
        <v>4</v>
      </c>
      <c r="F49" s="38"/>
      <c r="G49" s="39"/>
      <c r="H49" s="28">
        <f t="shared" si="7"/>
        <v>0</v>
      </c>
      <c r="I49" s="39"/>
      <c r="J49" s="39"/>
      <c r="K49" s="28">
        <f t="shared" si="8"/>
        <v>0</v>
      </c>
      <c r="L49" s="28">
        <f t="shared" si="9"/>
        <v>0</v>
      </c>
      <c r="M49" s="28">
        <f t="shared" si="10"/>
        <v>0</v>
      </c>
      <c r="N49" s="28">
        <f t="shared" si="11"/>
        <v>0</v>
      </c>
      <c r="O49" s="28">
        <f t="shared" si="12"/>
        <v>0</v>
      </c>
      <c r="P49" s="28">
        <f t="shared" si="13"/>
        <v>0</v>
      </c>
    </row>
    <row r="50" spans="1:17" x14ac:dyDescent="0.25">
      <c r="A50" s="19"/>
      <c r="B50" s="22"/>
      <c r="C50" s="21" t="s">
        <v>68</v>
      </c>
      <c r="D50" s="35"/>
      <c r="E50" s="37"/>
      <c r="F50" s="35"/>
      <c r="G50" s="39"/>
      <c r="H50" s="28"/>
      <c r="I50" s="39"/>
      <c r="J50" s="39"/>
      <c r="K50" s="28"/>
      <c r="L50" s="28"/>
      <c r="M50" s="28"/>
      <c r="N50" s="28"/>
      <c r="O50" s="28"/>
      <c r="P50" s="28"/>
    </row>
    <row r="51" spans="1:17" ht="30" x14ac:dyDescent="0.2">
      <c r="A51" s="19">
        <v>30</v>
      </c>
      <c r="B51" s="22" t="s">
        <v>30</v>
      </c>
      <c r="C51" s="29" t="s">
        <v>69</v>
      </c>
      <c r="D51" s="37" t="s">
        <v>32</v>
      </c>
      <c r="E51" s="86">
        <f>31*2+5+2.32+1.27</f>
        <v>70.589999999999989</v>
      </c>
      <c r="F51" s="38"/>
      <c r="G51" s="39"/>
      <c r="H51" s="28">
        <f t="shared" si="7"/>
        <v>0</v>
      </c>
      <c r="I51" s="39"/>
      <c r="J51" s="39"/>
      <c r="K51" s="28">
        <f t="shared" ref="K51:K57" si="14">SUM(H51:J51)</f>
        <v>0</v>
      </c>
      <c r="L51" s="28">
        <f t="shared" ref="L51:L57" si="15">ROUND(F51*E51,2)</f>
        <v>0</v>
      </c>
      <c r="M51" s="28">
        <f t="shared" ref="M51:M57" si="16">ROUND(H51*E51,2)</f>
        <v>0</v>
      </c>
      <c r="N51" s="28">
        <f t="shared" ref="N51:N57" si="17">ROUND(I51*E51,2)</f>
        <v>0</v>
      </c>
      <c r="O51" s="28">
        <f t="shared" ref="O51:O57" si="18">ROUND(J51*E51,2)</f>
        <v>0</v>
      </c>
      <c r="P51" s="28">
        <f t="shared" ref="P51:P57" si="19">SUM(M51:O51)</f>
        <v>0</v>
      </c>
    </row>
    <row r="52" spans="1:17" ht="30" x14ac:dyDescent="0.2">
      <c r="A52" s="19">
        <v>31</v>
      </c>
      <c r="B52" s="22" t="s">
        <v>30</v>
      </c>
      <c r="C52" s="29" t="s">
        <v>70</v>
      </c>
      <c r="D52" s="37" t="s">
        <v>32</v>
      </c>
      <c r="E52" s="86">
        <f>11.72*5</f>
        <v>58.6</v>
      </c>
      <c r="F52" s="38"/>
      <c r="G52" s="39"/>
      <c r="H52" s="28">
        <f t="shared" si="7"/>
        <v>0</v>
      </c>
      <c r="I52" s="39"/>
      <c r="J52" s="39"/>
      <c r="K52" s="28">
        <f t="shared" si="14"/>
        <v>0</v>
      </c>
      <c r="L52" s="28">
        <f t="shared" si="15"/>
        <v>0</v>
      </c>
      <c r="M52" s="28">
        <f t="shared" si="16"/>
        <v>0</v>
      </c>
      <c r="N52" s="28">
        <f t="shared" si="17"/>
        <v>0</v>
      </c>
      <c r="O52" s="28">
        <f t="shared" si="18"/>
        <v>0</v>
      </c>
      <c r="P52" s="28">
        <f t="shared" si="19"/>
        <v>0</v>
      </c>
    </row>
    <row r="53" spans="1:17" x14ac:dyDescent="0.2">
      <c r="A53" s="19">
        <v>32</v>
      </c>
      <c r="B53" s="22" t="s">
        <v>30</v>
      </c>
      <c r="C53" s="29" t="s">
        <v>71</v>
      </c>
      <c r="D53" s="37" t="s">
        <v>34</v>
      </c>
      <c r="E53" s="86">
        <v>1</v>
      </c>
      <c r="F53" s="38"/>
      <c r="G53" s="39"/>
      <c r="H53" s="28">
        <f t="shared" si="7"/>
        <v>0</v>
      </c>
      <c r="I53" s="39"/>
      <c r="J53" s="39"/>
      <c r="K53" s="28">
        <f t="shared" si="14"/>
        <v>0</v>
      </c>
      <c r="L53" s="28">
        <f t="shared" si="15"/>
        <v>0</v>
      </c>
      <c r="M53" s="28">
        <f t="shared" si="16"/>
        <v>0</v>
      </c>
      <c r="N53" s="28">
        <f t="shared" si="17"/>
        <v>0</v>
      </c>
      <c r="O53" s="28">
        <f t="shared" si="18"/>
        <v>0</v>
      </c>
      <c r="P53" s="28">
        <f t="shared" si="19"/>
        <v>0</v>
      </c>
    </row>
    <row r="54" spans="1:17" x14ac:dyDescent="0.2">
      <c r="A54" s="19">
        <v>33</v>
      </c>
      <c r="B54" s="22" t="s">
        <v>30</v>
      </c>
      <c r="C54" s="29" t="s">
        <v>72</v>
      </c>
      <c r="D54" s="37" t="s">
        <v>34</v>
      </c>
      <c r="E54" s="86">
        <v>2</v>
      </c>
      <c r="F54" s="38"/>
      <c r="G54" s="39"/>
      <c r="H54" s="28">
        <f t="shared" si="7"/>
        <v>0</v>
      </c>
      <c r="I54" s="39"/>
      <c r="J54" s="39"/>
      <c r="K54" s="28">
        <f t="shared" si="14"/>
        <v>0</v>
      </c>
      <c r="L54" s="28">
        <f t="shared" si="15"/>
        <v>0</v>
      </c>
      <c r="M54" s="28">
        <f t="shared" si="16"/>
        <v>0</v>
      </c>
      <c r="N54" s="28">
        <f t="shared" si="17"/>
        <v>0</v>
      </c>
      <c r="O54" s="28">
        <f t="shared" si="18"/>
        <v>0</v>
      </c>
      <c r="P54" s="28">
        <f t="shared" si="19"/>
        <v>0</v>
      </c>
    </row>
    <row r="55" spans="1:17" ht="33" customHeight="1" x14ac:dyDescent="0.2">
      <c r="A55" s="19">
        <v>34</v>
      </c>
      <c r="B55" s="22" t="s">
        <v>30</v>
      </c>
      <c r="C55" s="31" t="s">
        <v>73</v>
      </c>
      <c r="D55" s="19" t="s">
        <v>44</v>
      </c>
      <c r="E55" s="41">
        <v>1</v>
      </c>
      <c r="F55" s="42"/>
      <c r="G55" s="39"/>
      <c r="H55" s="28">
        <f t="shared" si="7"/>
        <v>0</v>
      </c>
      <c r="I55" s="42"/>
      <c r="J55" s="42"/>
      <c r="K55" s="28">
        <f t="shared" si="14"/>
        <v>0</v>
      </c>
      <c r="L55" s="28">
        <f t="shared" si="15"/>
        <v>0</v>
      </c>
      <c r="M55" s="28">
        <f t="shared" si="16"/>
        <v>0</v>
      </c>
      <c r="N55" s="28">
        <f t="shared" si="17"/>
        <v>0</v>
      </c>
      <c r="O55" s="28">
        <f t="shared" si="18"/>
        <v>0</v>
      </c>
      <c r="P55" s="28">
        <f t="shared" si="19"/>
        <v>0</v>
      </c>
    </row>
    <row r="56" spans="1:17" ht="45" x14ac:dyDescent="0.2">
      <c r="A56" s="19">
        <v>35</v>
      </c>
      <c r="B56" s="22" t="s">
        <v>30</v>
      </c>
      <c r="C56" s="31" t="s">
        <v>74</v>
      </c>
      <c r="D56" s="19" t="s">
        <v>32</v>
      </c>
      <c r="E56" s="41">
        <v>57</v>
      </c>
      <c r="F56" s="42"/>
      <c r="G56" s="39"/>
      <c r="H56" s="28">
        <f t="shared" si="7"/>
        <v>0</v>
      </c>
      <c r="I56" s="42"/>
      <c r="J56" s="42"/>
      <c r="K56" s="28">
        <f t="shared" si="14"/>
        <v>0</v>
      </c>
      <c r="L56" s="28">
        <f t="shared" si="15"/>
        <v>0</v>
      </c>
      <c r="M56" s="28">
        <f t="shared" si="16"/>
        <v>0</v>
      </c>
      <c r="N56" s="28">
        <f t="shared" si="17"/>
        <v>0</v>
      </c>
      <c r="O56" s="28">
        <f t="shared" si="18"/>
        <v>0</v>
      </c>
      <c r="P56" s="28">
        <f t="shared" si="19"/>
        <v>0</v>
      </c>
    </row>
    <row r="57" spans="1:17" ht="30" x14ac:dyDescent="0.2">
      <c r="A57" s="19">
        <v>36</v>
      </c>
      <c r="B57" s="22" t="s">
        <v>30</v>
      </c>
      <c r="C57" s="31" t="s">
        <v>75</v>
      </c>
      <c r="D57" s="19" t="s">
        <v>44</v>
      </c>
      <c r="E57" s="41">
        <v>2</v>
      </c>
      <c r="F57" s="42"/>
      <c r="G57" s="39"/>
      <c r="H57" s="28">
        <f t="shared" si="7"/>
        <v>0</v>
      </c>
      <c r="I57" s="42"/>
      <c r="J57" s="42"/>
      <c r="K57" s="28">
        <f t="shared" si="14"/>
        <v>0</v>
      </c>
      <c r="L57" s="28">
        <f t="shared" si="15"/>
        <v>0</v>
      </c>
      <c r="M57" s="28">
        <f t="shared" si="16"/>
        <v>0</v>
      </c>
      <c r="N57" s="28">
        <f t="shared" si="17"/>
        <v>0</v>
      </c>
      <c r="O57" s="28">
        <f t="shared" si="18"/>
        <v>0</v>
      </c>
      <c r="P57" s="28">
        <f t="shared" si="19"/>
        <v>0</v>
      </c>
    </row>
    <row r="58" spans="1:17" x14ac:dyDescent="0.2">
      <c r="A58" s="18"/>
      <c r="B58" s="22"/>
      <c r="C58" s="21" t="s">
        <v>77</v>
      </c>
      <c r="D58" s="52"/>
      <c r="E58" s="41"/>
      <c r="F58" s="42"/>
      <c r="G58" s="39"/>
      <c r="H58" s="28"/>
      <c r="I58" s="42"/>
      <c r="J58" s="42"/>
      <c r="K58" s="28"/>
      <c r="L58" s="28"/>
      <c r="M58" s="28"/>
      <c r="N58" s="28"/>
      <c r="O58" s="28"/>
      <c r="P58" s="28"/>
    </row>
    <row r="59" spans="1:17" ht="63" x14ac:dyDescent="0.2">
      <c r="A59" s="18">
        <f>A57+1</f>
        <v>37</v>
      </c>
      <c r="B59" s="53" t="s">
        <v>78</v>
      </c>
      <c r="C59" s="55" t="s">
        <v>80</v>
      </c>
      <c r="D59" s="54" t="s">
        <v>79</v>
      </c>
      <c r="E59" s="54">
        <v>1</v>
      </c>
      <c r="F59" s="42"/>
      <c r="G59" s="39"/>
      <c r="H59" s="28">
        <f t="shared" ref="H59:H60" si="20">ROUND(F59*G59,2)</f>
        <v>0</v>
      </c>
      <c r="I59" s="42"/>
      <c r="J59" s="42"/>
      <c r="K59" s="28">
        <f t="shared" ref="K59" si="21">SUM(H59:J59)</f>
        <v>0</v>
      </c>
      <c r="L59" s="28">
        <f t="shared" ref="L59" si="22">ROUND(F59*E59,2)</f>
        <v>0</v>
      </c>
      <c r="M59" s="28">
        <f t="shared" ref="M59" si="23">ROUND(H59*E59,2)</f>
        <v>0</v>
      </c>
      <c r="N59" s="28">
        <f t="shared" ref="N59" si="24">ROUND(I59*E59,2)</f>
        <v>0</v>
      </c>
      <c r="O59" s="28">
        <f t="shared" ref="O59" si="25">ROUND(J59*E59,2)</f>
        <v>0</v>
      </c>
      <c r="P59" s="28">
        <f t="shared" ref="P59" si="26">SUM(M59:O59)</f>
        <v>0</v>
      </c>
    </row>
    <row r="60" spans="1:17" ht="31.5" x14ac:dyDescent="0.2">
      <c r="A60" s="18">
        <f>A59+1</f>
        <v>38</v>
      </c>
      <c r="B60" s="53" t="s">
        <v>78</v>
      </c>
      <c r="C60" s="55" t="s">
        <v>112</v>
      </c>
      <c r="D60" s="54" t="s">
        <v>44</v>
      </c>
      <c r="E60" s="54">
        <v>1</v>
      </c>
      <c r="F60" s="87"/>
      <c r="G60" s="82"/>
      <c r="H60" s="28">
        <f t="shared" si="20"/>
        <v>0</v>
      </c>
      <c r="I60" s="87"/>
      <c r="J60" s="87"/>
      <c r="K60" s="88">
        <f t="shared" ref="K60" si="27">SUM(H60:J60)</f>
        <v>0</v>
      </c>
      <c r="L60" s="88">
        <f t="shared" ref="L60" si="28">ROUND(F60*E60,2)</f>
        <v>0</v>
      </c>
      <c r="M60" s="88">
        <f t="shared" ref="M60" si="29">ROUND(H60*E60,2)</f>
        <v>0</v>
      </c>
      <c r="N60" s="88">
        <f t="shared" ref="N60" si="30">ROUND(I60*E60,2)</f>
        <v>0</v>
      </c>
      <c r="O60" s="88">
        <f t="shared" ref="O60" si="31">ROUND(J60*E60,2)</f>
        <v>0</v>
      </c>
      <c r="P60" s="88">
        <f t="shared" ref="P60" si="32">SUM(M60:O60)</f>
        <v>0</v>
      </c>
      <c r="Q60" s="43"/>
    </row>
    <row r="61" spans="1:17" ht="15.75" x14ac:dyDescent="0.2">
      <c r="A61" s="89"/>
      <c r="B61" s="90"/>
      <c r="C61" s="91"/>
      <c r="D61" s="91"/>
      <c r="E61" s="92"/>
      <c r="F61" s="93"/>
      <c r="G61" s="93"/>
      <c r="H61" s="93"/>
      <c r="I61" s="93"/>
      <c r="J61" s="94" t="s">
        <v>113</v>
      </c>
      <c r="K61" s="95"/>
      <c r="L61" s="96">
        <f>SUM(L18:L60)</f>
        <v>0</v>
      </c>
      <c r="M61" s="96">
        <f t="shared" ref="M61:P61" si="33">SUM(M18:M60)</f>
        <v>0</v>
      </c>
      <c r="N61" s="96">
        <f t="shared" si="33"/>
        <v>0</v>
      </c>
      <c r="O61" s="96">
        <f t="shared" si="33"/>
        <v>0</v>
      </c>
      <c r="P61" s="96">
        <f t="shared" si="33"/>
        <v>0</v>
      </c>
      <c r="Q61" s="46"/>
    </row>
    <row r="62" spans="1:17" ht="15.75" customHeight="1" x14ac:dyDescent="0.2">
      <c r="A62" s="99" t="s">
        <v>114</v>
      </c>
      <c r="B62" s="100"/>
      <c r="C62" s="101"/>
      <c r="D62" s="78" t="s">
        <v>109</v>
      </c>
      <c r="E62" s="79"/>
      <c r="F62" s="108"/>
      <c r="G62" s="109"/>
      <c r="H62" s="109"/>
      <c r="I62" s="109"/>
      <c r="J62" s="109"/>
      <c r="K62" s="109"/>
      <c r="L62" s="109"/>
      <c r="M62" s="109"/>
      <c r="N62" s="109"/>
      <c r="O62" s="110"/>
      <c r="P62" s="77">
        <f>P61</f>
        <v>0</v>
      </c>
      <c r="Q62" s="46"/>
    </row>
    <row r="63" spans="1:17" ht="15.75" customHeight="1" x14ac:dyDescent="0.2">
      <c r="A63" s="99" t="s">
        <v>107</v>
      </c>
      <c r="B63" s="100"/>
      <c r="C63" s="101"/>
      <c r="D63" s="111"/>
      <c r="E63" s="112"/>
      <c r="F63" s="112"/>
      <c r="G63" s="112"/>
      <c r="H63" s="112"/>
      <c r="I63" s="112"/>
      <c r="J63" s="112"/>
      <c r="K63" s="112"/>
      <c r="L63" s="112"/>
      <c r="M63" s="112"/>
      <c r="N63" s="112"/>
      <c r="O63" s="113"/>
      <c r="P63" s="77"/>
      <c r="Q63" s="46"/>
    </row>
    <row r="64" spans="1:17" ht="15.75" customHeight="1" x14ac:dyDescent="0.2">
      <c r="A64" s="99" t="s">
        <v>108</v>
      </c>
      <c r="B64" s="100"/>
      <c r="C64" s="101"/>
      <c r="D64" s="78" t="s">
        <v>109</v>
      </c>
      <c r="E64" s="79"/>
      <c r="F64" s="108"/>
      <c r="G64" s="109"/>
      <c r="H64" s="109"/>
      <c r="I64" s="109"/>
      <c r="J64" s="109"/>
      <c r="K64" s="109"/>
      <c r="L64" s="109"/>
      <c r="M64" s="109"/>
      <c r="N64" s="109"/>
      <c r="O64" s="110"/>
      <c r="P64" s="77">
        <f>P61</f>
        <v>0</v>
      </c>
      <c r="Q64" s="43"/>
    </row>
    <row r="65" spans="1:17" ht="15.75" customHeight="1" x14ac:dyDescent="0.2">
      <c r="A65" s="102" t="s">
        <v>8</v>
      </c>
      <c r="B65" s="103"/>
      <c r="C65" s="104"/>
      <c r="D65" s="119"/>
      <c r="E65" s="120"/>
      <c r="F65" s="120"/>
      <c r="G65" s="120"/>
      <c r="H65" s="120"/>
      <c r="I65" s="120"/>
      <c r="J65" s="120"/>
      <c r="K65" s="120"/>
      <c r="L65" s="120"/>
      <c r="M65" s="120"/>
      <c r="N65" s="120"/>
      <c r="O65" s="121"/>
      <c r="P65" s="80">
        <f>P61+P62+P64</f>
        <v>0</v>
      </c>
      <c r="Q65" s="43"/>
    </row>
    <row r="66" spans="1:17" ht="15.75" customHeight="1" x14ac:dyDescent="0.2">
      <c r="A66" s="105" t="s">
        <v>110</v>
      </c>
      <c r="B66" s="106"/>
      <c r="C66" s="107"/>
      <c r="D66" s="81" t="s">
        <v>109</v>
      </c>
      <c r="E66" s="81">
        <v>21</v>
      </c>
      <c r="F66" s="108"/>
      <c r="G66" s="109"/>
      <c r="H66" s="109"/>
      <c r="I66" s="109"/>
      <c r="J66" s="109"/>
      <c r="K66" s="109"/>
      <c r="L66" s="109"/>
      <c r="M66" s="109"/>
      <c r="N66" s="109"/>
      <c r="O66" s="110"/>
      <c r="P66" s="82">
        <f>P65*21%</f>
        <v>0</v>
      </c>
      <c r="Q66" s="43"/>
    </row>
    <row r="67" spans="1:17" ht="15.75" customHeight="1" x14ac:dyDescent="0.2">
      <c r="A67" s="114" t="s">
        <v>111</v>
      </c>
      <c r="B67" s="115"/>
      <c r="C67" s="116"/>
      <c r="D67" s="122"/>
      <c r="E67" s="123"/>
      <c r="F67" s="123"/>
      <c r="G67" s="123"/>
      <c r="H67" s="123"/>
      <c r="I67" s="123"/>
      <c r="J67" s="123"/>
      <c r="K67" s="123"/>
      <c r="L67" s="123"/>
      <c r="M67" s="123"/>
      <c r="N67" s="123"/>
      <c r="O67" s="124"/>
      <c r="P67" s="83">
        <f>P65+P66</f>
        <v>0</v>
      </c>
      <c r="Q67" s="43"/>
    </row>
    <row r="68" spans="1:17" x14ac:dyDescent="0.2">
      <c r="A68" s="44"/>
      <c r="B68" s="44"/>
      <c r="C68" s="45"/>
      <c r="D68" s="46"/>
      <c r="E68" s="47"/>
      <c r="F68" s="46"/>
      <c r="G68" s="46"/>
      <c r="H68" s="46"/>
      <c r="I68" s="46"/>
      <c r="J68" s="46"/>
      <c r="K68" s="46"/>
      <c r="L68" s="46"/>
      <c r="M68" s="46"/>
      <c r="N68" s="46"/>
      <c r="O68" s="46"/>
      <c r="P68" s="46"/>
      <c r="Q68" s="46"/>
    </row>
    <row r="69" spans="1:17" x14ac:dyDescent="0.2">
      <c r="A69" s="44"/>
      <c r="B69" s="44"/>
      <c r="C69" s="45"/>
      <c r="D69" s="46"/>
      <c r="E69" s="47"/>
      <c r="F69" s="46"/>
      <c r="G69" s="46"/>
      <c r="H69" s="46"/>
      <c r="I69" s="46"/>
      <c r="J69" s="46"/>
      <c r="K69" s="46"/>
      <c r="L69" s="46"/>
      <c r="M69" s="46"/>
      <c r="N69" s="46"/>
      <c r="O69" s="46"/>
      <c r="P69" s="46"/>
      <c r="Q69" s="43"/>
    </row>
    <row r="70" spans="1:17" s="43" customFormat="1" ht="15.75" x14ac:dyDescent="0.2">
      <c r="A70" s="48" t="s">
        <v>9</v>
      </c>
      <c r="B70" s="48"/>
      <c r="C70" s="49"/>
      <c r="D70" s="50"/>
      <c r="E70" s="50"/>
      <c r="F70" s="50"/>
      <c r="G70" s="50"/>
      <c r="H70" s="50"/>
      <c r="I70" s="50"/>
      <c r="J70" s="50"/>
      <c r="K70" s="50"/>
      <c r="L70" s="50"/>
      <c r="M70" s="50"/>
      <c r="N70" s="50"/>
      <c r="O70" s="50"/>
      <c r="P70" s="50"/>
    </row>
    <row r="71" spans="1:17" s="43" customFormat="1" ht="12.75" x14ac:dyDescent="0.2">
      <c r="A71" s="51" t="s">
        <v>10</v>
      </c>
      <c r="B71" s="51"/>
      <c r="C71" s="97" t="s">
        <v>10</v>
      </c>
      <c r="D71" s="97"/>
      <c r="E71" s="97"/>
      <c r="F71" s="97"/>
      <c r="G71" s="97"/>
      <c r="H71" s="97"/>
      <c r="I71" s="97"/>
      <c r="J71" s="97"/>
      <c r="K71" s="97"/>
      <c r="L71" s="97"/>
      <c r="M71" s="97"/>
      <c r="N71" s="97"/>
      <c r="O71" s="97"/>
      <c r="P71" s="97"/>
    </row>
    <row r="72" spans="1:17" s="43" customFormat="1" ht="12.75" x14ac:dyDescent="0.2">
      <c r="A72" s="51"/>
      <c r="B72" s="51"/>
      <c r="C72" s="46"/>
      <c r="D72" s="46"/>
      <c r="E72" s="46"/>
      <c r="F72" s="46"/>
      <c r="G72" s="46"/>
      <c r="H72" s="46"/>
      <c r="I72" s="46"/>
      <c r="J72" s="46"/>
      <c r="K72" s="46"/>
      <c r="L72" s="46"/>
      <c r="M72" s="46"/>
      <c r="N72" s="46"/>
      <c r="O72" s="46"/>
      <c r="P72" s="46"/>
    </row>
    <row r="73" spans="1:17" s="43" customFormat="1" ht="15.75" x14ac:dyDescent="0.2">
      <c r="A73" s="48" t="s">
        <v>12</v>
      </c>
      <c r="B73" s="48"/>
      <c r="C73" s="3" t="s">
        <v>76</v>
      </c>
      <c r="D73" s="46"/>
      <c r="E73" s="5"/>
      <c r="F73" s="15"/>
      <c r="G73" s="46"/>
      <c r="H73" s="46"/>
      <c r="I73" s="46"/>
      <c r="J73" s="46"/>
      <c r="K73" s="46"/>
      <c r="L73" s="46"/>
      <c r="M73" s="46"/>
      <c r="N73" s="46"/>
      <c r="O73" s="46"/>
      <c r="P73" s="46"/>
    </row>
    <row r="74" spans="1:17" s="43" customFormat="1" ht="15.75" x14ac:dyDescent="0.2">
      <c r="A74" s="48" t="s">
        <v>14</v>
      </c>
      <c r="B74" s="48"/>
      <c r="C74" s="49"/>
      <c r="D74" s="50"/>
      <c r="E74" s="50"/>
      <c r="F74" s="50"/>
      <c r="G74" s="50"/>
      <c r="H74" s="50"/>
      <c r="I74" s="50"/>
      <c r="J74" s="50"/>
      <c r="K74" s="50"/>
      <c r="L74" s="50"/>
      <c r="M74" s="50"/>
      <c r="N74" s="50"/>
      <c r="O74" s="50"/>
      <c r="P74" s="50"/>
    </row>
    <row r="75" spans="1:17" s="43" customFormat="1" ht="12.75" x14ac:dyDescent="0.2">
      <c r="A75" s="51" t="s">
        <v>10</v>
      </c>
      <c r="B75" s="51"/>
      <c r="C75" s="97" t="s">
        <v>10</v>
      </c>
      <c r="D75" s="97"/>
      <c r="E75" s="97"/>
      <c r="F75" s="97"/>
      <c r="G75" s="97"/>
      <c r="H75" s="97"/>
      <c r="I75" s="97"/>
      <c r="J75" s="97"/>
      <c r="K75" s="97"/>
      <c r="L75" s="97"/>
      <c r="M75" s="97"/>
      <c r="N75" s="97"/>
      <c r="O75" s="97"/>
      <c r="P75" s="97"/>
    </row>
    <row r="76" spans="1:17" s="43" customFormat="1" ht="12.75" x14ac:dyDescent="0.2">
      <c r="A76" s="46"/>
      <c r="B76" s="46"/>
      <c r="C76" s="46"/>
      <c r="D76" s="46"/>
      <c r="E76" s="46"/>
      <c r="F76" s="46"/>
      <c r="G76" s="46"/>
      <c r="H76" s="46"/>
      <c r="I76" s="46"/>
      <c r="J76" s="46"/>
      <c r="K76" s="46"/>
      <c r="L76" s="46"/>
      <c r="M76" s="46"/>
      <c r="N76" s="46"/>
      <c r="O76" s="46"/>
      <c r="P76" s="46"/>
    </row>
    <row r="77" spans="1:17" s="43" customFormat="1" ht="15.75" x14ac:dyDescent="0.2">
      <c r="A77" s="48" t="s">
        <v>11</v>
      </c>
      <c r="B77" s="46"/>
      <c r="C77" s="2"/>
      <c r="D77" s="46"/>
      <c r="E77" s="46"/>
      <c r="F77" s="46"/>
      <c r="G77" s="46"/>
      <c r="H77" s="46"/>
      <c r="I77" s="46"/>
      <c r="J77" s="46"/>
      <c r="K77" s="46"/>
      <c r="L77" s="46"/>
      <c r="M77" s="46"/>
      <c r="N77" s="46"/>
      <c r="O77" s="46"/>
      <c r="P77" s="46"/>
    </row>
    <row r="78" spans="1:17" x14ac:dyDescent="0.2">
      <c r="A78" s="46"/>
      <c r="B78" s="46"/>
      <c r="C78" s="46"/>
      <c r="D78" s="46"/>
      <c r="E78" s="47"/>
      <c r="F78" s="46"/>
      <c r="G78" s="46"/>
      <c r="H78" s="46"/>
      <c r="I78" s="46"/>
      <c r="J78" s="46"/>
      <c r="K78" s="46"/>
      <c r="L78" s="46"/>
      <c r="M78" s="46"/>
      <c r="N78" s="46"/>
      <c r="O78" s="46"/>
      <c r="P78" s="46"/>
      <c r="Q78" s="43"/>
    </row>
    <row r="79" spans="1:17" x14ac:dyDescent="0.2">
      <c r="A79" s="44"/>
      <c r="B79" s="44"/>
      <c r="C79" s="46"/>
      <c r="D79" s="46"/>
      <c r="E79" s="47"/>
      <c r="F79" s="46"/>
      <c r="G79" s="46"/>
      <c r="H79" s="46"/>
      <c r="I79" s="46"/>
      <c r="J79" s="46"/>
      <c r="K79" s="46"/>
      <c r="L79" s="46"/>
      <c r="M79" s="46"/>
      <c r="N79" s="46"/>
      <c r="O79" s="46"/>
      <c r="P79" s="46"/>
      <c r="Q79" s="43"/>
    </row>
    <row r="80" spans="1:17" x14ac:dyDescent="0.2">
      <c r="A80" s="44"/>
      <c r="B80" s="44"/>
      <c r="C80" s="46"/>
      <c r="D80" s="46"/>
      <c r="E80" s="47"/>
      <c r="F80" s="46"/>
      <c r="G80" s="46"/>
      <c r="H80" s="46"/>
      <c r="I80" s="46"/>
      <c r="J80" s="46"/>
      <c r="K80" s="46"/>
      <c r="L80" s="46"/>
      <c r="M80" s="46"/>
      <c r="N80" s="46"/>
      <c r="O80" s="46"/>
      <c r="P80" s="46"/>
      <c r="Q80" s="43"/>
    </row>
  </sheetData>
  <mergeCells count="35">
    <mergeCell ref="D65:O65"/>
    <mergeCell ref="F66:O66"/>
    <mergeCell ref="D67:O67"/>
    <mergeCell ref="J14:J15"/>
    <mergeCell ref="C1:O1"/>
    <mergeCell ref="C3:O3"/>
    <mergeCell ref="C4:O4"/>
    <mergeCell ref="F13:K13"/>
    <mergeCell ref="L13:P13"/>
    <mergeCell ref="F14:F15"/>
    <mergeCell ref="G14:G15"/>
    <mergeCell ref="H14:H15"/>
    <mergeCell ref="I14:I15"/>
    <mergeCell ref="P14:P15"/>
    <mergeCell ref="A13:A15"/>
    <mergeCell ref="B13:B15"/>
    <mergeCell ref="C13:C15"/>
    <mergeCell ref="D13:D15"/>
    <mergeCell ref="E13:E15"/>
    <mergeCell ref="C71:P71"/>
    <mergeCell ref="C75:P75"/>
    <mergeCell ref="K14:K15"/>
    <mergeCell ref="L14:L15"/>
    <mergeCell ref="M14:M15"/>
    <mergeCell ref="N14:N15"/>
    <mergeCell ref="O14:O15"/>
    <mergeCell ref="A64:C64"/>
    <mergeCell ref="A65:C65"/>
    <mergeCell ref="A66:C66"/>
    <mergeCell ref="A62:C62"/>
    <mergeCell ref="F62:O62"/>
    <mergeCell ref="A63:C63"/>
    <mergeCell ref="D63:O63"/>
    <mergeCell ref="A67:C67"/>
    <mergeCell ref="F64:O64"/>
  </mergeCells>
  <printOptions horizontalCentered="1"/>
  <pageMargins left="0.39374999999999999" right="0.39374999999999999" top="0.59027777777777801" bottom="0.59027777777777801" header="0.511811023622047" footer="0.511811023622047"/>
  <pageSetup paperSize="9" scale="7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AC0C6-7081-4BC4-9371-4111751BF187}">
  <sheetPr>
    <tabColor rgb="FF92D050"/>
  </sheetPr>
  <dimension ref="B2:H23"/>
  <sheetViews>
    <sheetView workbookViewId="0">
      <selection activeCell="C20" sqref="C20"/>
    </sheetView>
  </sheetViews>
  <sheetFormatPr defaultColWidth="9.140625" defaultRowHeight="15.75" x14ac:dyDescent="0.25"/>
  <cols>
    <col min="1" max="1" width="4.7109375" style="57" customWidth="1"/>
    <col min="2" max="2" width="9.140625" style="68"/>
    <col min="3" max="3" width="93.7109375" style="75" customWidth="1"/>
    <col min="4" max="4" width="9.140625" style="57"/>
    <col min="5" max="20" width="5.140625" style="57" customWidth="1"/>
    <col min="21" max="16384" width="9.140625" style="57"/>
  </cols>
  <sheetData>
    <row r="2" spans="2:3" ht="18.75" x14ac:dyDescent="0.25">
      <c r="B2" s="127" t="s">
        <v>116</v>
      </c>
      <c r="C2" s="128"/>
    </row>
    <row r="3" spans="2:3" ht="31.5" x14ac:dyDescent="0.25">
      <c r="B3" s="58" t="s">
        <v>81</v>
      </c>
      <c r="C3" s="59" t="s">
        <v>82</v>
      </c>
    </row>
    <row r="4" spans="2:3" ht="63" x14ac:dyDescent="0.25">
      <c r="B4" s="60" t="s">
        <v>83</v>
      </c>
      <c r="C4" s="61" t="s">
        <v>117</v>
      </c>
    </row>
    <row r="5" spans="2:3" ht="18.75" customHeight="1" x14ac:dyDescent="0.25">
      <c r="B5" s="60" t="s">
        <v>84</v>
      </c>
      <c r="C5" s="61" t="s">
        <v>118</v>
      </c>
    </row>
    <row r="6" spans="2:3" ht="31.5" x14ac:dyDescent="0.25">
      <c r="B6" s="60" t="s">
        <v>85</v>
      </c>
      <c r="C6" s="62" t="s">
        <v>86</v>
      </c>
    </row>
    <row r="7" spans="2:3" ht="31.5" x14ac:dyDescent="0.25">
      <c r="B7" s="60" t="s">
        <v>87</v>
      </c>
      <c r="C7" s="63" t="s">
        <v>119</v>
      </c>
    </row>
    <row r="8" spans="2:3" x14ac:dyDescent="0.25">
      <c r="B8" s="58" t="s">
        <v>88</v>
      </c>
      <c r="C8" s="59" t="s">
        <v>89</v>
      </c>
    </row>
    <row r="9" spans="2:3" ht="31.5" x14ac:dyDescent="0.25">
      <c r="B9" s="60" t="s">
        <v>90</v>
      </c>
      <c r="C9" s="61" t="s">
        <v>125</v>
      </c>
    </row>
    <row r="10" spans="2:3" ht="31.5" x14ac:dyDescent="0.25">
      <c r="B10" s="60" t="s">
        <v>91</v>
      </c>
      <c r="C10" s="61" t="s">
        <v>120</v>
      </c>
    </row>
    <row r="11" spans="2:3" x14ac:dyDescent="0.25">
      <c r="B11" s="60" t="s">
        <v>92</v>
      </c>
      <c r="C11" s="61" t="s">
        <v>121</v>
      </c>
    </row>
    <row r="12" spans="2:3" x14ac:dyDescent="0.25">
      <c r="B12" s="60" t="s">
        <v>93</v>
      </c>
      <c r="C12" s="61" t="s">
        <v>94</v>
      </c>
    </row>
    <row r="13" spans="2:3" ht="31.5" x14ac:dyDescent="0.25">
      <c r="B13" s="60" t="s">
        <v>95</v>
      </c>
      <c r="C13" s="64" t="s">
        <v>122</v>
      </c>
    </row>
    <row r="14" spans="2:3" ht="31.5" x14ac:dyDescent="0.25">
      <c r="B14" s="60" t="s">
        <v>96</v>
      </c>
      <c r="C14" s="61" t="s">
        <v>103</v>
      </c>
    </row>
    <row r="15" spans="2:3" x14ac:dyDescent="0.25">
      <c r="B15" s="60" t="s">
        <v>97</v>
      </c>
      <c r="C15" s="61" t="s">
        <v>98</v>
      </c>
    </row>
    <row r="16" spans="2:3" x14ac:dyDescent="0.25">
      <c r="B16" s="65" t="s">
        <v>99</v>
      </c>
      <c r="C16" s="66" t="s">
        <v>100</v>
      </c>
    </row>
    <row r="17" spans="2:8" ht="110.25" x14ac:dyDescent="0.25">
      <c r="B17" s="60" t="s">
        <v>101</v>
      </c>
      <c r="C17" s="67" t="s">
        <v>123</v>
      </c>
    </row>
    <row r="18" spans="2:8" ht="63" x14ac:dyDescent="0.25">
      <c r="B18" s="60" t="s">
        <v>102</v>
      </c>
      <c r="C18" s="63" t="s">
        <v>124</v>
      </c>
    </row>
    <row r="20" spans="2:8" x14ac:dyDescent="0.25">
      <c r="C20" s="69"/>
    </row>
    <row r="21" spans="2:8" x14ac:dyDescent="0.25">
      <c r="C21" s="70"/>
      <c r="F21" s="71"/>
      <c r="G21" s="72"/>
      <c r="H21" s="72"/>
    </row>
    <row r="22" spans="2:8" x14ac:dyDescent="0.25">
      <c r="C22" s="73"/>
      <c r="D22" s="74"/>
      <c r="E22" s="74"/>
      <c r="F22" s="71"/>
      <c r="G22" s="72"/>
      <c r="H22" s="72"/>
    </row>
    <row r="23" spans="2:8" x14ac:dyDescent="0.25">
      <c r="D23" s="69"/>
      <c r="E23" s="74"/>
      <c r="F23" s="71"/>
      <c r="G23" s="72"/>
      <c r="H23" s="72"/>
    </row>
  </sheetData>
  <mergeCells count="1">
    <mergeCell ref="B2:C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B02F2B4EA6E74D9E0F0E8683CC6557" ma:contentTypeVersion="14" ma:contentTypeDescription="Izveidot jaunu dokumentu." ma:contentTypeScope="" ma:versionID="d44c91a9367fca40e2ca69c3f1183b32">
  <xsd:schema xmlns:xsd="http://www.w3.org/2001/XMLSchema" xmlns:xs="http://www.w3.org/2001/XMLSchema" xmlns:p="http://schemas.microsoft.com/office/2006/metadata/properties" xmlns:ns3="6e8af54f-37a3-4179-b2ce-85d568299097" xmlns:ns4="407fae41-c47b-43cc-966a-01b838070d44" targetNamespace="http://schemas.microsoft.com/office/2006/metadata/properties" ma:root="true" ma:fieldsID="c3c13e035cb928e38ce39458f16df594" ns3:_="" ns4:_="">
    <xsd:import namespace="6e8af54f-37a3-4179-b2ce-85d568299097"/>
    <xsd:import namespace="407fae41-c47b-43cc-966a-01b838070d44"/>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Location" minOccurs="0"/>
                <xsd:element ref="ns4:SharedWithUsers" minOccurs="0"/>
                <xsd:element ref="ns4:SharedWithDetails" minOccurs="0"/>
                <xsd:element ref="ns4:SharingHintHash"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8af54f-37a3-4179-b2ce-85d5682990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_activity" ma:index="21"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07fae41-c47b-43cc-966a-01b838070d44" elementFormDefault="qualified">
    <xsd:import namespace="http://schemas.microsoft.com/office/2006/documentManagement/types"/>
    <xsd:import namespace="http://schemas.microsoft.com/office/infopath/2007/PartnerControls"/>
    <xsd:element name="SharedWithUsers" ma:index="18"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Koplietots ar: detalizēti" ma:internalName="SharedWithDetails" ma:readOnly="true">
      <xsd:simpleType>
        <xsd:restriction base="dms:Note">
          <xsd:maxLength value="255"/>
        </xsd:restriction>
      </xsd:simpleType>
    </xsd:element>
    <xsd:element name="SharingHintHash" ma:index="20" nillable="true" ma:displayName="Koplietošanas norādes jaucējkods"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6e8af54f-37a3-4179-b2ce-85d568299097" xsi:nil="true"/>
  </documentManagement>
</p:properties>
</file>

<file path=customXml/itemProps1.xml><?xml version="1.0" encoding="utf-8"?>
<ds:datastoreItem xmlns:ds="http://schemas.openxmlformats.org/officeDocument/2006/customXml" ds:itemID="{B53FC61C-BB47-478A-83D8-1F98D93D55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8af54f-37a3-4179-b2ce-85d568299097"/>
    <ds:schemaRef ds:uri="407fae41-c47b-43cc-966a-01b838070d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9E3E9E-B39F-4A62-AE2D-76F8DB997533}">
  <ds:schemaRefs>
    <ds:schemaRef ds:uri="http://schemas.microsoft.com/sharepoint/v3/contenttype/forms"/>
  </ds:schemaRefs>
</ds:datastoreItem>
</file>

<file path=customXml/itemProps3.xml><?xml version="1.0" encoding="utf-8"?>
<ds:datastoreItem xmlns:ds="http://schemas.openxmlformats.org/officeDocument/2006/customXml" ds:itemID="{BC49915B-678A-43B7-B37D-A4FCFDC07A38}">
  <ds:schemaRefs>
    <ds:schemaRef ds:uri="http://www.w3.org/XML/1998/namespace"/>
    <ds:schemaRef ds:uri="http://schemas.microsoft.com/office/2006/documentManagement/types"/>
    <ds:schemaRef ds:uri="http://purl.org/dc/elements/1.1/"/>
    <ds:schemaRef ds:uri="http://schemas.openxmlformats.org/package/2006/metadata/core-properties"/>
    <ds:schemaRef ds:uri="6e8af54f-37a3-4179-b2ce-85d568299097"/>
    <ds:schemaRef ds:uri="http://purl.org/dc/terms/"/>
    <ds:schemaRef ds:uri="http://schemas.microsoft.com/office/2006/metadata/properties"/>
    <ds:schemaRef ds:uri="http://purl.org/dc/dcmitype/"/>
    <ds:schemaRef ds:uri="http://schemas.microsoft.com/office/infopath/2007/PartnerControls"/>
    <ds:schemaRef ds:uri="407fae41-c47b-43cc-966a-01b838070d44"/>
  </ds:schemaRefs>
</ds:datastoreItem>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Jumts</vt:lpstr>
      <vt:lpstr>Apraksts</vt:lpstr>
      <vt:lpstr>Jumts!Print_Area</vt:lpstr>
      <vt:lpstr>Jumts!Print_Titles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Master</dc:creator>
  <dc:description/>
  <cp:lastModifiedBy>Imants Zīverts</cp:lastModifiedBy>
  <cp:revision>1</cp:revision>
  <cp:lastPrinted>2022-11-22T09:23:33Z</cp:lastPrinted>
  <dcterms:created xsi:type="dcterms:W3CDTF">2011-06-30T09:19:11Z</dcterms:created>
  <dcterms:modified xsi:type="dcterms:W3CDTF">2023-02-13T07:58:54Z</dcterms:modified>
  <dc:language>lv-LV</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0x01010058B02F2B4EA6E74D9E0F0E8683CC6557</vt:lpwstr>
  </property>
</Properties>
</file>