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olvita_riekstina_rigassatiksme_lv/Documents/Desktop/Inzenierkomunikaciju av_rem_d/TI/"/>
    </mc:Choice>
  </mc:AlternateContent>
  <xr:revisionPtr revIDLastSave="3" documentId="8_{1E5A482B-7724-49EB-9A44-3B776DB26FAC}" xr6:coauthVersionLast="47" xr6:coauthVersionMax="47" xr10:uidLastSave="{FEC3F2DD-AC47-40F4-B87C-06747F398887}"/>
  <bookViews>
    <workbookView xWindow="-108" yWindow="-108" windowWidth="23256" windowHeight="12576" xr2:uid="{00000000-000D-0000-FFFF-FFFF00000000}"/>
  </bookViews>
  <sheets>
    <sheet name="Tāme Pielikums Nr.2" sheetId="1" r:id="rId1"/>
  </sheets>
  <definedNames>
    <definedName name="Būvdarbu_nosaukums">'Tāme Pielikums Nr.2'!$C$14</definedName>
    <definedName name="Daudzums">'Tāme Pielikums Nr.2'!$E$14</definedName>
    <definedName name="Kods">'Tāme Pielikums Nr.2'!$B$14</definedName>
    <definedName name="Kopā_uz_visu_apjomu">'Tāme Pielikums Nr.2'!$L$14</definedName>
    <definedName name="Mērvienība">'Tāme Pielikums Nr.2'!$D$14</definedName>
    <definedName name="Nr._p._k.">'Tāme Pielikums Nr.2'!$A$14</definedName>
    <definedName name="_xlnm.Print_Area" localSheetId="0">'Tāme Pielikums Nr.2'!$A$2:$Q$40</definedName>
    <definedName name="summa">'Tāme Pielikums Nr.2'!$A$14:$O$14</definedName>
    <definedName name="Vienības_izmaksas">'Tāme Pielikums Nr.2'!$F$14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M15" i="1"/>
  <c r="N15" i="1"/>
  <c r="O15" i="1"/>
  <c r="O24" i="1"/>
  <c r="N24" i="1"/>
  <c r="L24" i="1"/>
  <c r="H24" i="1"/>
  <c r="M24" i="1" s="1"/>
  <c r="O23" i="1"/>
  <c r="N23" i="1"/>
  <c r="L23" i="1"/>
  <c r="H23" i="1"/>
  <c r="M23" i="1" s="1"/>
  <c r="O22" i="1"/>
  <c r="N22" i="1"/>
  <c r="L22" i="1"/>
  <c r="H22" i="1"/>
  <c r="K22" i="1" s="1"/>
  <c r="O21" i="1"/>
  <c r="N21" i="1"/>
  <c r="L21" i="1"/>
  <c r="H21" i="1"/>
  <c r="M21" i="1" s="1"/>
  <c r="O20" i="1"/>
  <c r="N20" i="1"/>
  <c r="L20" i="1"/>
  <c r="H20" i="1"/>
  <c r="M20" i="1" s="1"/>
  <c r="O19" i="1"/>
  <c r="N19" i="1"/>
  <c r="L19" i="1"/>
  <c r="H19" i="1"/>
  <c r="M19" i="1" s="1"/>
  <c r="L17" i="1"/>
  <c r="N17" i="1"/>
  <c r="O17" i="1"/>
  <c r="L18" i="1"/>
  <c r="N18" i="1"/>
  <c r="O18" i="1"/>
  <c r="H17" i="1"/>
  <c r="M17" i="1" s="1"/>
  <c r="K17" i="1"/>
  <c r="H18" i="1"/>
  <c r="K18" i="1" s="1"/>
  <c r="L16" i="1"/>
  <c r="N16" i="1"/>
  <c r="O16" i="1"/>
  <c r="H16" i="1"/>
  <c r="M16" i="1" s="1"/>
  <c r="K15" i="1"/>
  <c r="K16" i="1"/>
  <c r="K23" i="1"/>
  <c r="P20" i="1" l="1"/>
  <c r="P24" i="1"/>
  <c r="M18" i="1"/>
  <c r="P18" i="1" s="1"/>
  <c r="P21" i="1"/>
  <c r="K19" i="1"/>
  <c r="M22" i="1"/>
  <c r="M25" i="1" s="1"/>
  <c r="P16" i="1"/>
  <c r="K20" i="1"/>
  <c r="K24" i="1"/>
  <c r="P23" i="1"/>
  <c r="P19" i="1"/>
  <c r="P17" i="1"/>
  <c r="L25" i="1"/>
  <c r="O25" i="1"/>
  <c r="N25" i="1"/>
  <c r="K21" i="1"/>
  <c r="P15" i="1"/>
  <c r="P22" i="1" l="1"/>
  <c r="P25" i="1" s="1"/>
  <c r="P28" i="1" s="1"/>
  <c r="P26" i="1" l="1"/>
  <c r="P29" i="1" s="1"/>
  <c r="P30" i="1" s="1"/>
  <c r="P31" i="1" l="1"/>
</calcChain>
</file>

<file path=xl/sharedStrings.xml><?xml version="1.0" encoding="utf-8"?>
<sst xmlns="http://schemas.openxmlformats.org/spreadsheetml/2006/main" count="54" uniqueCount="38">
  <si>
    <t>Kods*</t>
  </si>
  <si>
    <t>Mērvienība</t>
  </si>
  <si>
    <t>Daudzums</t>
  </si>
  <si>
    <t>Vienības izmaksas</t>
  </si>
  <si>
    <t>laika
norma
(c/h)</t>
  </si>
  <si>
    <t>darba
samaksas
likme*
(euro/h)</t>
  </si>
  <si>
    <t>darba
alga</t>
  </si>
  <si>
    <t>kopā</t>
  </si>
  <si>
    <t>Kopā uz visu apjomu</t>
  </si>
  <si>
    <t>summa</t>
  </si>
  <si>
    <t>(būvdarbu veids vai konstruktīvā elementa nosaukums)</t>
  </si>
  <si>
    <t>Būves nosaukums</t>
  </si>
  <si>
    <t>Objekta adrese</t>
  </si>
  <si>
    <t>Būvdarbu nosaukums</t>
  </si>
  <si>
    <t>būvizstrā-dājumi</t>
  </si>
  <si>
    <t>mehā-nismi</t>
  </si>
  <si>
    <t>Sastādīja</t>
  </si>
  <si>
    <t>Nr.
p.
k.</t>
  </si>
  <si>
    <t>(paraksts un tā atšifrējums, datums)</t>
  </si>
  <si>
    <t>Tāme sastādīta 20__.gada __.__________</t>
  </si>
  <si>
    <t>Pārbaudīja</t>
  </si>
  <si>
    <t>Sertifikāta Nr.</t>
  </si>
  <si>
    <t>darbie-
tilpība
(c/h)</t>
  </si>
  <si>
    <t>Virsizdevumi:</t>
  </si>
  <si>
    <t>%</t>
  </si>
  <si>
    <t>t. sk. darba drošība:</t>
  </si>
  <si>
    <t>Peļņa:</t>
  </si>
  <si>
    <t>Kopā:</t>
  </si>
  <si>
    <t>PVN:</t>
  </si>
  <si>
    <t>Pavisam kopā:</t>
  </si>
  <si>
    <t>Tiešās izmaksas kopā, t.sk. darba devēja sociālais nodoklis:</t>
  </si>
  <si>
    <t>Tāme sastādīta ____.gada __._________</t>
  </si>
  <si>
    <t>RP SIA "Rīgas Satiksme" objekti</t>
  </si>
  <si>
    <t>Būvniecības tāme</t>
  </si>
  <si>
    <t>Līg.cena</t>
  </si>
  <si>
    <t>Tāme sastādīta _____.gada tirgus cenās.  Tāmes izmaksas _____ euro.</t>
  </si>
  <si>
    <t>________________________________</t>
  </si>
  <si>
    <t>Pielikums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</si>
</sst>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L_s_-;\-* #,##0.00\ _L_s_-;_-* &quot;-&quot;??\ _L_s_-;_-@_-"/>
  </numFmts>
  <fonts count="46">
    <font>
      <sz val="11"/>
      <color theme="1"/>
      <name val="Arial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</font>
    <font>
      <sz val="10"/>
      <name val="MS Sans Serif"/>
      <family val="2"/>
      <charset val="186"/>
    </font>
    <font>
      <sz val="11"/>
      <color indexed="8"/>
      <name val="Arial"/>
      <family val="2"/>
      <charset val="204"/>
    </font>
    <font>
      <sz val="12"/>
      <color indexed="8"/>
      <name val="Tahoma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  <charset val="186"/>
    </font>
    <font>
      <sz val="9"/>
      <color indexed="8"/>
      <name val="Calibri"/>
      <family val="2"/>
      <charset val="186"/>
    </font>
    <font>
      <sz val="10"/>
      <color indexed="8"/>
      <name val="Arial1"/>
      <charset val="186"/>
    </font>
    <font>
      <sz val="10"/>
      <name val="Arial Cyr"/>
      <charset val="204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charset val="186"/>
    </font>
    <font>
      <b/>
      <i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  <charset val="186"/>
    </font>
    <font>
      <sz val="12"/>
      <color rgb="FF41414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</font>
    <font>
      <sz val="10"/>
      <color theme="1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3">
    <xf numFmtId="0" fontId="0" fillId="0" borderId="0"/>
    <xf numFmtId="0" fontId="9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20" fillId="16" borderId="0" applyNumberFormat="0" applyBorder="0" applyAlignment="0" applyProtection="0"/>
    <xf numFmtId="0" fontId="20" fillId="10" borderId="0" applyNumberFormat="0" applyBorder="0" applyAlignment="0" applyProtection="0"/>
    <xf numFmtId="0" fontId="20" fillId="12" borderId="0" applyNumberFormat="0" applyBorder="0" applyAlignment="0" applyProtection="0"/>
    <xf numFmtId="0" fontId="20" fillId="17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2" borderId="0" applyNumberFormat="0" applyBorder="0" applyAlignment="0" applyProtection="0"/>
    <xf numFmtId="0" fontId="20" fillId="18" borderId="0" applyNumberFormat="0" applyBorder="0" applyAlignment="0" applyProtection="0"/>
    <xf numFmtId="0" fontId="20" fillId="17" borderId="0" applyNumberFormat="0" applyBorder="0" applyAlignment="0" applyProtection="0"/>
    <xf numFmtId="0" fontId="20" fillId="15" borderId="0" applyNumberFormat="0" applyBorder="0" applyAlignment="0" applyProtection="0"/>
    <xf numFmtId="0" fontId="20" fillId="21" borderId="0" applyNumberFormat="0" applyBorder="0" applyAlignment="0" applyProtection="0"/>
    <xf numFmtId="0" fontId="21" fillId="4" borderId="0" applyNumberFormat="0" applyBorder="0" applyAlignment="0" applyProtection="0"/>
    <xf numFmtId="0" fontId="22" fillId="11" borderId="1" applyNumberFormat="0" applyAlignment="0" applyProtection="0"/>
    <xf numFmtId="0" fontId="23" fillId="23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1" fillId="0" borderId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3" borderId="1" applyNumberFormat="0" applyAlignment="0" applyProtection="0"/>
    <xf numFmtId="0" fontId="30" fillId="0" borderId="6" applyNumberFormat="0" applyFill="0" applyAlignment="0" applyProtection="0"/>
    <xf numFmtId="0" fontId="31" fillId="13" borderId="0" applyNumberFormat="0" applyBorder="0" applyAlignment="0" applyProtection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17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4" fillId="0" borderId="0"/>
    <xf numFmtId="0" fontId="3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2" fillId="0" borderId="0"/>
    <xf numFmtId="0" fontId="18" fillId="0" borderId="0"/>
    <xf numFmtId="0" fontId="2" fillId="0" borderId="0"/>
    <xf numFmtId="0" fontId="8" fillId="0" borderId="0"/>
    <xf numFmtId="0" fontId="19" fillId="0" borderId="0"/>
    <xf numFmtId="0" fontId="6" fillId="0" borderId="0"/>
    <xf numFmtId="0" fontId="2" fillId="0" borderId="0"/>
    <xf numFmtId="0" fontId="6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1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6" borderId="7" applyNumberFormat="0" applyFont="0" applyAlignment="0" applyProtection="0"/>
    <xf numFmtId="0" fontId="32" fillId="11" borderId="8" applyNumberFormat="0" applyAlignment="0" applyProtection="0"/>
    <xf numFmtId="0" fontId="2" fillId="0" borderId="0"/>
    <xf numFmtId="0" fontId="2" fillId="0" borderId="0"/>
    <xf numFmtId="0" fontId="4" fillId="0" borderId="0"/>
    <xf numFmtId="0" fontId="4" fillId="0" borderId="0"/>
    <xf numFmtId="0" fontId="1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36" fillId="0" borderId="0"/>
    <xf numFmtId="0" fontId="39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2" fillId="0" borderId="0"/>
    <xf numFmtId="0" fontId="2" fillId="0" borderId="0" applyAlignment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2" fillId="0" borderId="0"/>
    <xf numFmtId="9" fontId="5" fillId="0" borderId="0" applyFont="0" applyFill="0" applyBorder="0" applyAlignment="0" applyProtection="0"/>
  </cellStyleXfs>
  <cellXfs count="77">
    <xf numFmtId="0" fontId="0" fillId="0" borderId="0" xfId="0"/>
    <xf numFmtId="0" fontId="41" fillId="0" borderId="0" xfId="0" applyFont="1"/>
    <xf numFmtId="0" fontId="42" fillId="0" borderId="0" xfId="0" applyFont="1"/>
    <xf numFmtId="0" fontId="14" fillId="0" borderId="10" xfId="0" applyFont="1" applyFill="1" applyBorder="1" applyAlignment="1">
      <alignment horizontal="center" vertical="center"/>
    </xf>
    <xf numFmtId="4" fontId="14" fillId="0" borderId="10" xfId="102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41" fillId="0" borderId="10" xfId="0" applyFont="1" applyBorder="1"/>
    <xf numFmtId="2" fontId="14" fillId="0" borderId="10" xfId="0" applyNumberFormat="1" applyFont="1" applyFill="1" applyBorder="1" applyAlignment="1" applyProtection="1">
      <alignment horizontal="center" vertical="center" wrapText="1" shrinkToFit="1"/>
    </xf>
    <xf numFmtId="4" fontId="14" fillId="24" borderId="10" xfId="102" applyNumberFormat="1" applyFont="1" applyFill="1" applyBorder="1" applyAlignment="1">
      <alignment horizontal="center" vertical="center" wrapText="1"/>
    </xf>
    <xf numFmtId="0" fontId="41" fillId="0" borderId="0" xfId="0" applyFont="1" applyProtection="1"/>
    <xf numFmtId="0" fontId="41" fillId="0" borderId="11" xfId="0" applyFont="1" applyBorder="1"/>
    <xf numFmtId="0" fontId="41" fillId="0" borderId="10" xfId="0" applyFont="1" applyBorder="1" applyAlignment="1">
      <alignment horizontal="right"/>
    </xf>
    <xf numFmtId="0" fontId="41" fillId="0" borderId="10" xfId="0" applyFont="1" applyBorder="1" applyAlignment="1">
      <alignment horizontal="center" vertical="center" wrapText="1"/>
    </xf>
    <xf numFmtId="0" fontId="43" fillId="0" borderId="0" xfId="0" applyFont="1"/>
    <xf numFmtId="0" fontId="44" fillId="0" borderId="10" xfId="0" applyFont="1" applyBorder="1" applyAlignment="1">
      <alignment horizontal="left" vertical="center" wrapText="1"/>
    </xf>
    <xf numFmtId="0" fontId="16" fillId="0" borderId="10" xfId="105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1" fillId="0" borderId="0" xfId="0" applyFont="1"/>
    <xf numFmtId="4" fontId="43" fillId="25" borderId="10" xfId="0" applyNumberFormat="1" applyFont="1" applyFill="1" applyBorder="1" applyAlignment="1">
      <alignment horizontal="right" vertical="center" wrapText="1"/>
    </xf>
    <xf numFmtId="0" fontId="43" fillId="0" borderId="0" xfId="0" applyFont="1" applyBorder="1" applyAlignment="1">
      <alignment horizontal="right"/>
    </xf>
    <xf numFmtId="0" fontId="41" fillId="0" borderId="0" xfId="0" applyFont="1" applyBorder="1" applyAlignment="1">
      <alignment horizontal="right"/>
    </xf>
    <xf numFmtId="0" fontId="14" fillId="0" borderId="10" xfId="0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4" fontId="41" fillId="0" borderId="10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vertical="center"/>
    </xf>
    <xf numFmtId="0" fontId="43" fillId="0" borderId="10" xfId="0" applyFont="1" applyBorder="1" applyAlignment="1">
      <alignment horizontal="center"/>
    </xf>
    <xf numFmtId="4" fontId="13" fillId="25" borderId="10" xfId="0" applyNumberFormat="1" applyFont="1" applyFill="1" applyBorder="1" applyAlignment="1">
      <alignment vertical="center"/>
    </xf>
    <xf numFmtId="0" fontId="43" fillId="0" borderId="0" xfId="0" applyFont="1" applyProtection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38" fillId="0" borderId="0" xfId="0" applyFont="1"/>
    <xf numFmtId="0" fontId="14" fillId="0" borderId="10" xfId="0" applyFont="1" applyBorder="1" applyAlignment="1">
      <alignment horizontal="center" vertical="center"/>
    </xf>
    <xf numFmtId="0" fontId="43" fillId="0" borderId="0" xfId="0" applyFont="1" applyAlignment="1">
      <alignment horizontal="center"/>
    </xf>
    <xf numFmtId="10" fontId="13" fillId="0" borderId="10" xfId="0" applyNumberFormat="1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top"/>
    </xf>
    <xf numFmtId="0" fontId="41" fillId="0" borderId="11" xfId="0" applyFont="1" applyBorder="1" applyAlignment="1">
      <alignment horizontal="left"/>
    </xf>
    <xf numFmtId="0" fontId="41" fillId="0" borderId="16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13" xfId="0" applyFont="1" applyBorder="1" applyAlignment="1">
      <alignment horizontal="right" vertical="center" wrapText="1"/>
    </xf>
    <xf numFmtId="0" fontId="37" fillId="25" borderId="14" xfId="0" applyFont="1" applyFill="1" applyBorder="1" applyAlignment="1">
      <alignment horizontal="right" vertical="center" wrapText="1"/>
    </xf>
    <xf numFmtId="0" fontId="37" fillId="25" borderId="12" xfId="0" applyFont="1" applyFill="1" applyBorder="1" applyAlignment="1">
      <alignment horizontal="right" vertical="center" wrapText="1"/>
    </xf>
    <xf numFmtId="0" fontId="37" fillId="25" borderId="13" xfId="0" applyFont="1" applyFill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center" vertical="center" wrapText="1"/>
    </xf>
    <xf numFmtId="4" fontId="14" fillId="0" borderId="12" xfId="0" applyNumberFormat="1" applyFont="1" applyBorder="1" applyAlignment="1">
      <alignment horizontal="center" vertical="center" wrapText="1"/>
    </xf>
    <xf numFmtId="4" fontId="14" fillId="0" borderId="13" xfId="0" applyNumberFormat="1" applyFont="1" applyBorder="1" applyAlignment="1">
      <alignment horizontal="center" vertical="center" wrapText="1"/>
    </xf>
    <xf numFmtId="0" fontId="43" fillId="0" borderId="14" xfId="0" applyFont="1" applyBorder="1" applyAlignment="1">
      <alignment horizontal="right"/>
    </xf>
    <xf numFmtId="0" fontId="43" fillId="0" borderId="12" xfId="0" applyFont="1" applyBorder="1" applyAlignment="1">
      <alignment horizontal="right"/>
    </xf>
    <xf numFmtId="0" fontId="13" fillId="25" borderId="14" xfId="0" applyFont="1" applyFill="1" applyBorder="1" applyAlignment="1">
      <alignment horizontal="right" vertical="center" wrapText="1"/>
    </xf>
    <xf numFmtId="0" fontId="13" fillId="25" borderId="12" xfId="0" applyFont="1" applyFill="1" applyBorder="1" applyAlignment="1">
      <alignment horizontal="right" vertical="center" wrapText="1"/>
    </xf>
    <xf numFmtId="0" fontId="13" fillId="25" borderId="13" xfId="0" applyFont="1" applyFill="1" applyBorder="1" applyAlignment="1">
      <alignment horizontal="right" vertical="center" wrapText="1"/>
    </xf>
    <xf numFmtId="0" fontId="41" fillId="0" borderId="16" xfId="0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0" fontId="41" fillId="0" borderId="0" xfId="0" applyFont="1" applyAlignment="1">
      <alignment horizontal="left"/>
    </xf>
    <xf numFmtId="0" fontId="43" fillId="0" borderId="12" xfId="0" applyFont="1" applyBorder="1" applyAlignment="1">
      <alignment horizontal="center"/>
    </xf>
    <xf numFmtId="0" fontId="43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25" borderId="14" xfId="0" applyFont="1" applyFill="1" applyBorder="1" applyAlignment="1">
      <alignment horizontal="center" vertical="center" wrapText="1"/>
    </xf>
    <xf numFmtId="0" fontId="14" fillId="25" borderId="12" xfId="0" applyFont="1" applyFill="1" applyBorder="1" applyAlignment="1">
      <alignment horizontal="center" vertical="center" wrapText="1"/>
    </xf>
    <xf numFmtId="0" fontId="14" fillId="25" borderId="13" xfId="0" applyFont="1" applyFill="1" applyBorder="1" applyAlignment="1">
      <alignment horizontal="center" vertical="center" wrapText="1"/>
    </xf>
    <xf numFmtId="0" fontId="13" fillId="25" borderId="14" xfId="0" applyFont="1" applyFill="1" applyBorder="1" applyAlignment="1">
      <alignment horizontal="center" vertical="center"/>
    </xf>
    <xf numFmtId="0" fontId="13" fillId="25" borderId="12" xfId="0" applyFont="1" applyFill="1" applyBorder="1" applyAlignment="1">
      <alignment horizontal="center" vertical="center"/>
    </xf>
    <xf numFmtId="0" fontId="13" fillId="25" borderId="13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  <xf numFmtId="0" fontId="43" fillId="0" borderId="0" xfId="0" applyFont="1" applyAlignment="1">
      <alignment horizontal="center"/>
    </xf>
    <xf numFmtId="0" fontId="45" fillId="0" borderId="0" xfId="0" applyFont="1" applyAlignment="1">
      <alignment horizontal="center" vertical="center"/>
    </xf>
  </cellXfs>
  <cellStyles count="173">
    <cellStyle name="_UNIBANKA 2006_1-4-2 (piezim)_Pils-TAM-22-07-2010_k1_1-4-4_Pils-TAM-23-11-2010_Kop_Marite" xfId="1" xr:uid="{00000000-0005-0000-0000-000000000000}"/>
    <cellStyle name="20% - Accent1 2" xfId="2" xr:uid="{00000000-0005-0000-0000-000001000000}"/>
    <cellStyle name="20% - Accent2 2" xfId="3" xr:uid="{00000000-0005-0000-0000-000002000000}"/>
    <cellStyle name="20% - Accent3 2" xfId="4" xr:uid="{00000000-0005-0000-0000-000003000000}"/>
    <cellStyle name="20% - Accent4 2" xfId="5" xr:uid="{00000000-0005-0000-0000-000004000000}"/>
    <cellStyle name="20% - Accent5 2" xfId="6" xr:uid="{00000000-0005-0000-0000-000005000000}"/>
    <cellStyle name="20% - Accent6 2" xfId="7" xr:uid="{00000000-0005-0000-0000-000006000000}"/>
    <cellStyle name="40% - Accent1 2" xfId="8" xr:uid="{00000000-0005-0000-0000-000007000000}"/>
    <cellStyle name="40% - Accent2 2" xfId="9" xr:uid="{00000000-0005-0000-0000-000008000000}"/>
    <cellStyle name="40% - Accent3 2" xfId="10" xr:uid="{00000000-0005-0000-0000-000009000000}"/>
    <cellStyle name="40% - Accent4 2" xfId="11" xr:uid="{00000000-0005-0000-0000-00000A000000}"/>
    <cellStyle name="40% - Accent5 2" xfId="12" xr:uid="{00000000-0005-0000-0000-00000B000000}"/>
    <cellStyle name="40% - Accent6 2" xfId="13" xr:uid="{00000000-0005-0000-0000-00000C000000}"/>
    <cellStyle name="60% - Accent1 2" xfId="14" xr:uid="{00000000-0005-0000-0000-00000D000000}"/>
    <cellStyle name="60% - Accent2 2" xfId="15" xr:uid="{00000000-0005-0000-0000-00000E000000}"/>
    <cellStyle name="60% - Accent3 2" xfId="16" xr:uid="{00000000-0005-0000-0000-00000F000000}"/>
    <cellStyle name="60% - Accent4 2" xfId="17" xr:uid="{00000000-0005-0000-0000-000010000000}"/>
    <cellStyle name="60% - Accent5 2" xfId="18" xr:uid="{00000000-0005-0000-0000-000011000000}"/>
    <cellStyle name="60% - Accent6 2" xfId="19" xr:uid="{00000000-0005-0000-0000-000012000000}"/>
    <cellStyle name="Accent1 2" xfId="20" xr:uid="{00000000-0005-0000-0000-000013000000}"/>
    <cellStyle name="Accent2 2" xfId="21" xr:uid="{00000000-0005-0000-0000-000014000000}"/>
    <cellStyle name="Accent3 2" xfId="22" xr:uid="{00000000-0005-0000-0000-000015000000}"/>
    <cellStyle name="Accent4 2" xfId="23" xr:uid="{00000000-0005-0000-0000-000016000000}"/>
    <cellStyle name="Accent5 2" xfId="24" xr:uid="{00000000-0005-0000-0000-000017000000}"/>
    <cellStyle name="Accent6 2" xfId="25" xr:uid="{00000000-0005-0000-0000-000018000000}"/>
    <cellStyle name="Bad 2" xfId="26" xr:uid="{00000000-0005-0000-0000-000019000000}"/>
    <cellStyle name="Calculation 2" xfId="27" xr:uid="{00000000-0005-0000-0000-00001A000000}"/>
    <cellStyle name="Check Cell 2" xfId="28" xr:uid="{00000000-0005-0000-0000-00001B000000}"/>
    <cellStyle name="Comma 17" xfId="29" xr:uid="{00000000-0005-0000-0000-00001C000000}"/>
    <cellStyle name="Comma 17 2" xfId="30" xr:uid="{00000000-0005-0000-0000-00001D000000}"/>
    <cellStyle name="Comma 17 2 2" xfId="31" xr:uid="{00000000-0005-0000-0000-00001E000000}"/>
    <cellStyle name="Comma 17 3" xfId="32" xr:uid="{00000000-0005-0000-0000-00001F000000}"/>
    <cellStyle name="Comma 18" xfId="33" xr:uid="{00000000-0005-0000-0000-000020000000}"/>
    <cellStyle name="Comma 18 2" xfId="34" xr:uid="{00000000-0005-0000-0000-000021000000}"/>
    <cellStyle name="Comma 18 2 2" xfId="35" xr:uid="{00000000-0005-0000-0000-000022000000}"/>
    <cellStyle name="Comma 18 3" xfId="36" xr:uid="{00000000-0005-0000-0000-000023000000}"/>
    <cellStyle name="Comma 19" xfId="37" xr:uid="{00000000-0005-0000-0000-000024000000}"/>
    <cellStyle name="Comma 19 2" xfId="38" xr:uid="{00000000-0005-0000-0000-000025000000}"/>
    <cellStyle name="Comma 2" xfId="39" xr:uid="{00000000-0005-0000-0000-000026000000}"/>
    <cellStyle name="Comma 2 2" xfId="40" xr:uid="{00000000-0005-0000-0000-000027000000}"/>
    <cellStyle name="Comma 2 3" xfId="41" xr:uid="{00000000-0005-0000-0000-000028000000}"/>
    <cellStyle name="Comma 2 4" xfId="42" xr:uid="{00000000-0005-0000-0000-000029000000}"/>
    <cellStyle name="Comma 2 5" xfId="43" xr:uid="{00000000-0005-0000-0000-00002A000000}"/>
    <cellStyle name="Comma 2 6" xfId="44" xr:uid="{00000000-0005-0000-0000-00002B000000}"/>
    <cellStyle name="Comma 2 7" xfId="45" xr:uid="{00000000-0005-0000-0000-00002C000000}"/>
    <cellStyle name="Comma 2 8" xfId="46" xr:uid="{00000000-0005-0000-0000-00002D000000}"/>
    <cellStyle name="Comma 2 9" xfId="47" xr:uid="{00000000-0005-0000-0000-00002E000000}"/>
    <cellStyle name="Comma 23" xfId="48" xr:uid="{00000000-0005-0000-0000-00002F000000}"/>
    <cellStyle name="Comma 23 2" xfId="49" xr:uid="{00000000-0005-0000-0000-000030000000}"/>
    <cellStyle name="Comma 3" xfId="50" xr:uid="{00000000-0005-0000-0000-000031000000}"/>
    <cellStyle name="Comma 3 2" xfId="51" xr:uid="{00000000-0005-0000-0000-000032000000}"/>
    <cellStyle name="Comma 3 3" xfId="52" xr:uid="{00000000-0005-0000-0000-000033000000}"/>
    <cellStyle name="Comma 4" xfId="53" xr:uid="{00000000-0005-0000-0000-000034000000}"/>
    <cellStyle name="Comma 4 2" xfId="54" xr:uid="{00000000-0005-0000-0000-000035000000}"/>
    <cellStyle name="Comma 5" xfId="55" xr:uid="{00000000-0005-0000-0000-000036000000}"/>
    <cellStyle name="Excel Built-in Normal" xfId="56" xr:uid="{00000000-0005-0000-0000-000037000000}"/>
    <cellStyle name="Excel Built-in Normal 2" xfId="57" xr:uid="{00000000-0005-0000-0000-000038000000}"/>
    <cellStyle name="Explanatory Text 2" xfId="58" xr:uid="{00000000-0005-0000-0000-000039000000}"/>
    <cellStyle name="Good 2" xfId="59" xr:uid="{00000000-0005-0000-0000-00003A000000}"/>
    <cellStyle name="Heading 1 2" xfId="60" xr:uid="{00000000-0005-0000-0000-00003B000000}"/>
    <cellStyle name="Heading 2 2" xfId="61" xr:uid="{00000000-0005-0000-0000-00003C000000}"/>
    <cellStyle name="Heading 3 2" xfId="62" xr:uid="{00000000-0005-0000-0000-00003D000000}"/>
    <cellStyle name="Heading 4 2" xfId="63" xr:uid="{00000000-0005-0000-0000-00003E000000}"/>
    <cellStyle name="Input 2" xfId="64" xr:uid="{00000000-0005-0000-0000-00003F000000}"/>
    <cellStyle name="Linked Cell 2" xfId="65" xr:uid="{00000000-0005-0000-0000-000040000000}"/>
    <cellStyle name="Neutral 2" xfId="66" xr:uid="{00000000-0005-0000-0000-000041000000}"/>
    <cellStyle name="Normal" xfId="0" builtinId="0"/>
    <cellStyle name="Normal 10" xfId="67" xr:uid="{00000000-0005-0000-0000-000043000000}"/>
    <cellStyle name="Normal 10 2" xfId="68" xr:uid="{00000000-0005-0000-0000-000044000000}"/>
    <cellStyle name="Normal 10 2 2" xfId="69" xr:uid="{00000000-0005-0000-0000-000045000000}"/>
    <cellStyle name="Normal 10 3" xfId="70" xr:uid="{00000000-0005-0000-0000-000046000000}"/>
    <cellStyle name="Normal 10 4" xfId="71" xr:uid="{00000000-0005-0000-0000-000047000000}"/>
    <cellStyle name="Normal 11" xfId="72" xr:uid="{00000000-0005-0000-0000-000048000000}"/>
    <cellStyle name="Normal 11 2" xfId="73" xr:uid="{00000000-0005-0000-0000-000049000000}"/>
    <cellStyle name="Normal 11 2 2" xfId="74" xr:uid="{00000000-0005-0000-0000-00004A000000}"/>
    <cellStyle name="Normal 11 3" xfId="75" xr:uid="{00000000-0005-0000-0000-00004B000000}"/>
    <cellStyle name="Normal 11 3 2" xfId="76" xr:uid="{00000000-0005-0000-0000-00004C000000}"/>
    <cellStyle name="Normal 11 4" xfId="77" xr:uid="{00000000-0005-0000-0000-00004D000000}"/>
    <cellStyle name="Normal 11 4 2" xfId="78" xr:uid="{00000000-0005-0000-0000-00004E000000}"/>
    <cellStyle name="Normal 11 5" xfId="79" xr:uid="{00000000-0005-0000-0000-00004F000000}"/>
    <cellStyle name="Normal 11 6" xfId="80" xr:uid="{00000000-0005-0000-0000-000050000000}"/>
    <cellStyle name="Normal 11 7" xfId="81" xr:uid="{00000000-0005-0000-0000-000051000000}"/>
    <cellStyle name="Normal 11 8" xfId="82" xr:uid="{00000000-0005-0000-0000-000052000000}"/>
    <cellStyle name="Normal 11 9" xfId="83" xr:uid="{00000000-0005-0000-0000-000053000000}"/>
    <cellStyle name="Normal 12" xfId="84" xr:uid="{00000000-0005-0000-0000-000054000000}"/>
    <cellStyle name="Normal 12 2" xfId="85" xr:uid="{00000000-0005-0000-0000-000055000000}"/>
    <cellStyle name="Normal 12 2 2" xfId="86" xr:uid="{00000000-0005-0000-0000-000056000000}"/>
    <cellStyle name="Normal 12 3" xfId="87" xr:uid="{00000000-0005-0000-0000-000057000000}"/>
    <cellStyle name="Normal 12 4" xfId="88" xr:uid="{00000000-0005-0000-0000-000058000000}"/>
    <cellStyle name="Normal 13" xfId="89" xr:uid="{00000000-0005-0000-0000-000059000000}"/>
    <cellStyle name="Normal 14" xfId="90" xr:uid="{00000000-0005-0000-0000-00005A000000}"/>
    <cellStyle name="Normal 15 2" xfId="91" xr:uid="{00000000-0005-0000-0000-00005B000000}"/>
    <cellStyle name="Normal 16" xfId="92" xr:uid="{00000000-0005-0000-0000-00005C000000}"/>
    <cellStyle name="Normal 16 2" xfId="93" xr:uid="{00000000-0005-0000-0000-00005D000000}"/>
    <cellStyle name="Normal 17" xfId="94" xr:uid="{00000000-0005-0000-0000-00005E000000}"/>
    <cellStyle name="Normal 17 2" xfId="95" xr:uid="{00000000-0005-0000-0000-00005F000000}"/>
    <cellStyle name="Normal 17 3" xfId="96" xr:uid="{00000000-0005-0000-0000-000060000000}"/>
    <cellStyle name="Normal 18 2" xfId="97" xr:uid="{00000000-0005-0000-0000-000061000000}"/>
    <cellStyle name="Normal 19 2" xfId="98" xr:uid="{00000000-0005-0000-0000-000062000000}"/>
    <cellStyle name="Normal 2" xfId="99" xr:uid="{00000000-0005-0000-0000-000063000000}"/>
    <cellStyle name="Normal 2 10" xfId="100" xr:uid="{00000000-0005-0000-0000-000064000000}"/>
    <cellStyle name="Normal 2 2" xfId="101" xr:uid="{00000000-0005-0000-0000-000065000000}"/>
    <cellStyle name="Normal 2 2 2" xfId="102" xr:uid="{00000000-0005-0000-0000-000066000000}"/>
    <cellStyle name="Normal 2 2 2 2" xfId="103" xr:uid="{00000000-0005-0000-0000-000067000000}"/>
    <cellStyle name="Normal 2 2 3" xfId="104" xr:uid="{00000000-0005-0000-0000-000068000000}"/>
    <cellStyle name="Normal 2 3" xfId="105" xr:uid="{00000000-0005-0000-0000-000069000000}"/>
    <cellStyle name="Normal 2 3 2" xfId="106" xr:uid="{00000000-0005-0000-0000-00006A000000}"/>
    <cellStyle name="Normal 2 3 3" xfId="107" xr:uid="{00000000-0005-0000-0000-00006B000000}"/>
    <cellStyle name="Normal 2 4" xfId="108" xr:uid="{00000000-0005-0000-0000-00006C000000}"/>
    <cellStyle name="Normal 2 4 2" xfId="109" xr:uid="{00000000-0005-0000-0000-00006D000000}"/>
    <cellStyle name="Normal 2 5" xfId="110" xr:uid="{00000000-0005-0000-0000-00006E000000}"/>
    <cellStyle name="Normal 2 6" xfId="111" xr:uid="{00000000-0005-0000-0000-00006F000000}"/>
    <cellStyle name="Normal 2 7" xfId="112" xr:uid="{00000000-0005-0000-0000-000070000000}"/>
    <cellStyle name="Normal 2 8" xfId="113" xr:uid="{00000000-0005-0000-0000-000071000000}"/>
    <cellStyle name="Normal 2 9" xfId="114" xr:uid="{00000000-0005-0000-0000-000072000000}"/>
    <cellStyle name="Normal 2_Tame_Skudrina" xfId="115" xr:uid="{00000000-0005-0000-0000-000073000000}"/>
    <cellStyle name="Normal 20" xfId="116" xr:uid="{00000000-0005-0000-0000-000074000000}"/>
    <cellStyle name="Normal 22" xfId="117" xr:uid="{00000000-0005-0000-0000-000075000000}"/>
    <cellStyle name="Normal 22 2" xfId="118" xr:uid="{00000000-0005-0000-0000-000076000000}"/>
    <cellStyle name="Normal 3" xfId="119" xr:uid="{00000000-0005-0000-0000-000077000000}"/>
    <cellStyle name="Normal 3 2" xfId="120" xr:uid="{00000000-0005-0000-0000-000078000000}"/>
    <cellStyle name="Normal 3 3" xfId="121" xr:uid="{00000000-0005-0000-0000-000079000000}"/>
    <cellStyle name="Normal 3 4" xfId="122" xr:uid="{00000000-0005-0000-0000-00007A000000}"/>
    <cellStyle name="Normal 3 5" xfId="123" xr:uid="{00000000-0005-0000-0000-00007B000000}"/>
    <cellStyle name="Normal 4" xfId="124" xr:uid="{00000000-0005-0000-0000-00007C000000}"/>
    <cellStyle name="Normal 4 2" xfId="125" xr:uid="{00000000-0005-0000-0000-00007D000000}"/>
    <cellStyle name="Normal 4 3" xfId="126" xr:uid="{00000000-0005-0000-0000-00007E000000}"/>
    <cellStyle name="Normal 5" xfId="127" xr:uid="{00000000-0005-0000-0000-00007F000000}"/>
    <cellStyle name="Normal 5 2" xfId="128" xr:uid="{00000000-0005-0000-0000-000080000000}"/>
    <cellStyle name="Normal 6" xfId="129" xr:uid="{00000000-0005-0000-0000-000081000000}"/>
    <cellStyle name="Normal 6 2" xfId="130" xr:uid="{00000000-0005-0000-0000-000082000000}"/>
    <cellStyle name="Normal 6 2 2" xfId="131" xr:uid="{00000000-0005-0000-0000-000083000000}"/>
    <cellStyle name="Normal 6 2 3" xfId="132" xr:uid="{00000000-0005-0000-0000-000084000000}"/>
    <cellStyle name="Normal 6 3" xfId="133" xr:uid="{00000000-0005-0000-0000-000085000000}"/>
    <cellStyle name="Normal 6 4" xfId="134" xr:uid="{00000000-0005-0000-0000-000086000000}"/>
    <cellStyle name="Normal 7" xfId="135" xr:uid="{00000000-0005-0000-0000-000087000000}"/>
    <cellStyle name="Normal 7 2" xfId="136" xr:uid="{00000000-0005-0000-0000-000088000000}"/>
    <cellStyle name="Normal 7 3" xfId="137" xr:uid="{00000000-0005-0000-0000-000089000000}"/>
    <cellStyle name="Normal 7 4" xfId="138" xr:uid="{00000000-0005-0000-0000-00008A000000}"/>
    <cellStyle name="Normal 8" xfId="139" xr:uid="{00000000-0005-0000-0000-00008B000000}"/>
    <cellStyle name="Normal 8 2" xfId="140" xr:uid="{00000000-0005-0000-0000-00008C000000}"/>
    <cellStyle name="Normal 8 3" xfId="141" xr:uid="{00000000-0005-0000-0000-00008D000000}"/>
    <cellStyle name="Normal 8 4" xfId="142" xr:uid="{00000000-0005-0000-0000-00008E000000}"/>
    <cellStyle name="Normal 9" xfId="143" xr:uid="{00000000-0005-0000-0000-00008F000000}"/>
    <cellStyle name="Normal 9 2" xfId="144" xr:uid="{00000000-0005-0000-0000-000090000000}"/>
    <cellStyle name="Normal 9 3" xfId="145" xr:uid="{00000000-0005-0000-0000-000091000000}"/>
    <cellStyle name="Normal 9 4" xfId="146" xr:uid="{00000000-0005-0000-0000-000092000000}"/>
    <cellStyle name="Normal 99" xfId="147" xr:uid="{00000000-0005-0000-0000-000093000000}"/>
    <cellStyle name="Note 2" xfId="148" xr:uid="{00000000-0005-0000-0000-000094000000}"/>
    <cellStyle name="Output 2" xfId="149" xr:uid="{00000000-0005-0000-0000-000095000000}"/>
    <cellStyle name="Parastais 10" xfId="150" xr:uid="{00000000-0005-0000-0000-000096000000}"/>
    <cellStyle name="Parastais 2 2" xfId="151" xr:uid="{00000000-0005-0000-0000-000097000000}"/>
    <cellStyle name="Parastais 4" xfId="152" xr:uid="{00000000-0005-0000-0000-000098000000}"/>
    <cellStyle name="Parastais 4 2" xfId="153" xr:uid="{00000000-0005-0000-0000-000099000000}"/>
    <cellStyle name="Parastais 6" xfId="154" xr:uid="{00000000-0005-0000-0000-00009A000000}"/>
    <cellStyle name="Parastais 7" xfId="155" xr:uid="{00000000-0005-0000-0000-00009B000000}"/>
    <cellStyle name="Parastais 8" xfId="156" xr:uid="{00000000-0005-0000-0000-00009C000000}"/>
    <cellStyle name="Parastais_____tames_suves_09" xfId="157" xr:uid="{00000000-0005-0000-0000-00009D000000}"/>
    <cellStyle name="Parasts 2" xfId="158" xr:uid="{00000000-0005-0000-0000-00009E000000}"/>
    <cellStyle name="Parasts 2 2" xfId="159" xr:uid="{00000000-0005-0000-0000-00009F000000}"/>
    <cellStyle name="Parasts 2 3" xfId="160" xr:uid="{00000000-0005-0000-0000-0000A0000000}"/>
    <cellStyle name="Parasts 3" xfId="161" xr:uid="{00000000-0005-0000-0000-0000A1000000}"/>
    <cellStyle name="Percent 2" xfId="162" xr:uid="{00000000-0005-0000-0000-0000A2000000}"/>
    <cellStyle name="Percent 2 2" xfId="163" xr:uid="{00000000-0005-0000-0000-0000A3000000}"/>
    <cellStyle name="Stils 1" xfId="164" xr:uid="{00000000-0005-0000-0000-0000A4000000}"/>
    <cellStyle name="Style 1" xfId="165" xr:uid="{00000000-0005-0000-0000-0000A5000000}"/>
    <cellStyle name="Style 1 2" xfId="166" xr:uid="{00000000-0005-0000-0000-0000A6000000}"/>
    <cellStyle name="Style 2" xfId="167" xr:uid="{00000000-0005-0000-0000-0000A7000000}"/>
    <cellStyle name="Title 2" xfId="168" xr:uid="{00000000-0005-0000-0000-0000A8000000}"/>
    <cellStyle name="Total 2" xfId="169" xr:uid="{00000000-0005-0000-0000-0000A9000000}"/>
    <cellStyle name="Warning Text 2" xfId="170" xr:uid="{00000000-0005-0000-0000-0000AA000000}"/>
    <cellStyle name="Обычный_2009-04-27_PED IESN" xfId="171" xr:uid="{00000000-0005-0000-0000-0000AB000000}"/>
    <cellStyle name="Процентный 2" xfId="172" xr:uid="{00000000-0005-0000-0000-0000A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Times New Roman-Arial">
      <a:majorFont>
        <a:latin typeface="Times New Roman" panose="02020603050405020304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topLeftCell="C7" zoomScaleNormal="100" zoomScaleSheetLayoutView="100" workbookViewId="0">
      <selection activeCell="A5" sqref="A5:P5"/>
    </sheetView>
  </sheetViews>
  <sheetFormatPr defaultColWidth="9" defaultRowHeight="15.6"/>
  <cols>
    <col min="1" max="1" width="56" style="1" bestFit="1" customWidth="1"/>
    <col min="2" max="2" width="10.8984375" style="1" customWidth="1"/>
    <col min="3" max="3" width="30" style="1" bestFit="1" customWidth="1"/>
    <col min="4" max="4" width="9.3984375" style="1" bestFit="1" customWidth="1"/>
    <col min="5" max="5" width="8.69921875" style="1" bestFit="1" customWidth="1"/>
    <col min="6" max="6" width="5.59765625" style="1" bestFit="1" customWidth="1"/>
    <col min="7" max="7" width="8.09765625" style="1" bestFit="1" customWidth="1"/>
    <col min="8" max="8" width="5.19921875" style="1" bestFit="1" customWidth="1"/>
    <col min="9" max="9" width="8.19921875" style="1" bestFit="1" customWidth="1"/>
    <col min="10" max="10" width="5.59765625" style="1" bestFit="1" customWidth="1"/>
    <col min="11" max="11" width="4.69921875" style="1" bestFit="1" customWidth="1"/>
    <col min="12" max="12" width="6.3984375" style="1" bestFit="1" customWidth="1"/>
    <col min="13" max="13" width="5.19921875" style="1" bestFit="1" customWidth="1"/>
    <col min="14" max="14" width="8.19921875" style="1" bestFit="1" customWidth="1"/>
    <col min="15" max="15" width="5.59765625" style="1" bestFit="1" customWidth="1"/>
    <col min="16" max="16" width="33.3984375" style="1" bestFit="1" customWidth="1"/>
    <col min="17" max="17" width="16.5" style="1" customWidth="1"/>
    <col min="18" max="16384" width="9" style="1"/>
  </cols>
  <sheetData>
    <row r="1" spans="1:17" s="18" customFormat="1">
      <c r="A1" s="60" t="s">
        <v>37</v>
      </c>
      <c r="B1" s="60"/>
    </row>
    <row r="2" spans="1:17">
      <c r="A2" s="75" t="s">
        <v>33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7" s="18" customFormat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>
      <c r="A4" s="75" t="s">
        <v>36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7">
      <c r="A5" s="76" t="s">
        <v>10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7" spans="1:17">
      <c r="A7" s="2" t="s">
        <v>11</v>
      </c>
      <c r="C7" s="13"/>
    </row>
    <row r="8" spans="1:17">
      <c r="A8" s="2" t="s">
        <v>12</v>
      </c>
      <c r="C8" s="13" t="s">
        <v>32</v>
      </c>
    </row>
    <row r="9" spans="1:17" s="18" customFormat="1">
      <c r="A9" s="2"/>
    </row>
    <row r="10" spans="1:17" s="33" customFormat="1">
      <c r="A10" s="2" t="s">
        <v>35</v>
      </c>
      <c r="B10" s="18"/>
      <c r="C10" s="18"/>
      <c r="D10" s="2"/>
      <c r="E10" s="30"/>
      <c r="F10" s="30"/>
      <c r="G10" s="30"/>
      <c r="H10" s="30"/>
      <c r="I10" s="31"/>
      <c r="J10" s="31"/>
      <c r="K10" s="31"/>
      <c r="L10" s="2"/>
      <c r="M10" s="31"/>
      <c r="N10" s="31"/>
      <c r="O10" s="31"/>
      <c r="P10" s="31"/>
      <c r="Q10" s="32"/>
    </row>
    <row r="11" spans="1:17" s="33" customFormat="1">
      <c r="A11" s="2"/>
      <c r="B11" s="18"/>
      <c r="C11" s="18"/>
      <c r="D11" s="2"/>
      <c r="E11" s="30"/>
      <c r="F11" s="30"/>
      <c r="G11" s="30"/>
      <c r="H11" s="30"/>
      <c r="I11" s="31"/>
      <c r="J11" s="31"/>
      <c r="K11" s="31"/>
      <c r="L11" s="2"/>
      <c r="M11" s="31"/>
      <c r="N11" s="31"/>
      <c r="O11" s="31"/>
      <c r="P11" s="32" t="s">
        <v>31</v>
      </c>
    </row>
    <row r="12" spans="1:17" s="33" customFormat="1">
      <c r="A12" s="2"/>
      <c r="B12" s="18"/>
      <c r="C12" s="18"/>
      <c r="D12" s="2"/>
      <c r="E12" s="30"/>
      <c r="F12" s="30"/>
      <c r="G12" s="30"/>
      <c r="H12" s="30"/>
      <c r="I12" s="31"/>
      <c r="J12" s="31"/>
      <c r="K12" s="31"/>
      <c r="L12" s="2"/>
      <c r="M12" s="31"/>
      <c r="N12" s="31"/>
      <c r="O12" s="31"/>
      <c r="P12" s="31"/>
      <c r="Q12" s="32"/>
    </row>
    <row r="13" spans="1:17">
      <c r="A13" s="39" t="s">
        <v>17</v>
      </c>
      <c r="B13" s="39" t="s">
        <v>0</v>
      </c>
      <c r="C13" s="39" t="s">
        <v>13</v>
      </c>
      <c r="D13" s="58" t="s">
        <v>1</v>
      </c>
      <c r="E13" s="58" t="s">
        <v>2</v>
      </c>
      <c r="F13" s="41" t="s">
        <v>3</v>
      </c>
      <c r="G13" s="42"/>
      <c r="H13" s="42"/>
      <c r="I13" s="42"/>
      <c r="J13" s="42"/>
      <c r="K13" s="43"/>
      <c r="L13" s="41" t="s">
        <v>8</v>
      </c>
      <c r="M13" s="42"/>
      <c r="N13" s="42"/>
      <c r="O13" s="42"/>
      <c r="P13" s="43"/>
    </row>
    <row r="14" spans="1:17" ht="78">
      <c r="A14" s="40"/>
      <c r="B14" s="40"/>
      <c r="C14" s="40"/>
      <c r="D14" s="59"/>
      <c r="E14" s="59"/>
      <c r="F14" s="12" t="s">
        <v>4</v>
      </c>
      <c r="G14" s="12" t="s">
        <v>5</v>
      </c>
      <c r="H14" s="12" t="s">
        <v>6</v>
      </c>
      <c r="I14" s="12" t="s">
        <v>14</v>
      </c>
      <c r="J14" s="12" t="s">
        <v>15</v>
      </c>
      <c r="K14" s="12" t="s">
        <v>7</v>
      </c>
      <c r="L14" s="12" t="s">
        <v>22</v>
      </c>
      <c r="M14" s="12" t="s">
        <v>6</v>
      </c>
      <c r="N14" s="12" t="s">
        <v>14</v>
      </c>
      <c r="O14" s="12" t="s">
        <v>15</v>
      </c>
      <c r="P14" s="12" t="s">
        <v>9</v>
      </c>
    </row>
    <row r="15" spans="1:17">
      <c r="A15" s="3">
        <v>1</v>
      </c>
      <c r="B15" s="34" t="s">
        <v>34</v>
      </c>
      <c r="C15" s="14"/>
      <c r="D15" s="16"/>
      <c r="E15" s="7"/>
      <c r="F15" s="6"/>
      <c r="G15" s="6"/>
      <c r="H15" s="6">
        <v>0</v>
      </c>
      <c r="I15" s="6"/>
      <c r="J15" s="6"/>
      <c r="K15" s="6">
        <f t="shared" ref="K15:K24" si="0">SUM(H15:J15)</f>
        <v>0</v>
      </c>
      <c r="L15" s="6">
        <f t="shared" ref="L15:L24" si="1">E15*F15</f>
        <v>0</v>
      </c>
      <c r="M15" s="6">
        <f t="shared" ref="M15:M24" si="2">E15*H15</f>
        <v>0</v>
      </c>
      <c r="N15" s="6">
        <f t="shared" ref="N15:N24" si="3">E15*I15</f>
        <v>0</v>
      </c>
      <c r="O15" s="6">
        <f t="shared" ref="O15:O24" si="4">E15*J15</f>
        <v>0</v>
      </c>
      <c r="P15" s="6">
        <f t="shared" ref="P15:P24" si="5">SUM(M15:O15)</f>
        <v>0</v>
      </c>
    </row>
    <row r="16" spans="1:17">
      <c r="A16" s="3">
        <v>2</v>
      </c>
      <c r="B16" s="34" t="s">
        <v>34</v>
      </c>
      <c r="C16" s="15"/>
      <c r="D16" s="16"/>
      <c r="E16" s="7"/>
      <c r="F16" s="6"/>
      <c r="G16" s="6"/>
      <c r="H16" s="6">
        <f t="shared" ref="H16:H24" si="6">F16*G16</f>
        <v>0</v>
      </c>
      <c r="I16" s="6"/>
      <c r="J16" s="6"/>
      <c r="K16" s="6">
        <f t="shared" si="0"/>
        <v>0</v>
      </c>
      <c r="L16" s="6">
        <f t="shared" si="1"/>
        <v>0</v>
      </c>
      <c r="M16" s="6">
        <f t="shared" si="2"/>
        <v>0</v>
      </c>
      <c r="N16" s="6">
        <f t="shared" si="3"/>
        <v>0</v>
      </c>
      <c r="O16" s="6">
        <f t="shared" si="4"/>
        <v>0</v>
      </c>
      <c r="P16" s="6">
        <f t="shared" si="5"/>
        <v>0</v>
      </c>
    </row>
    <row r="17" spans="1:19">
      <c r="A17" s="3">
        <v>3</v>
      </c>
      <c r="B17" s="34" t="s">
        <v>34</v>
      </c>
      <c r="C17" s="14"/>
      <c r="D17" s="4"/>
      <c r="E17" s="8"/>
      <c r="F17" s="6"/>
      <c r="G17" s="6"/>
      <c r="H17" s="6">
        <f t="shared" si="6"/>
        <v>0</v>
      </c>
      <c r="I17" s="6"/>
      <c r="J17" s="6"/>
      <c r="K17" s="6">
        <f t="shared" si="0"/>
        <v>0</v>
      </c>
      <c r="L17" s="6">
        <f t="shared" si="1"/>
        <v>0</v>
      </c>
      <c r="M17" s="6">
        <f t="shared" si="2"/>
        <v>0</v>
      </c>
      <c r="N17" s="6">
        <f t="shared" si="3"/>
        <v>0</v>
      </c>
      <c r="O17" s="6">
        <f t="shared" si="4"/>
        <v>0</v>
      </c>
      <c r="P17" s="6">
        <f t="shared" si="5"/>
        <v>0</v>
      </c>
    </row>
    <row r="18" spans="1:19">
      <c r="A18" s="3">
        <v>4</v>
      </c>
      <c r="B18" s="34" t="s">
        <v>34</v>
      </c>
      <c r="C18" s="5"/>
      <c r="D18" s="4"/>
      <c r="E18" s="4"/>
      <c r="F18" s="6"/>
      <c r="G18" s="6"/>
      <c r="H18" s="6">
        <f t="shared" si="6"/>
        <v>0</v>
      </c>
      <c r="I18" s="6"/>
      <c r="J18" s="6"/>
      <c r="K18" s="6">
        <f t="shared" si="0"/>
        <v>0</v>
      </c>
      <c r="L18" s="6">
        <f t="shared" si="1"/>
        <v>0</v>
      </c>
      <c r="M18" s="6">
        <f t="shared" si="2"/>
        <v>0</v>
      </c>
      <c r="N18" s="6">
        <f t="shared" si="3"/>
        <v>0</v>
      </c>
      <c r="O18" s="6">
        <f t="shared" si="4"/>
        <v>0</v>
      </c>
      <c r="P18" s="6">
        <f t="shared" si="5"/>
        <v>0</v>
      </c>
    </row>
    <row r="19" spans="1:19">
      <c r="A19" s="3">
        <v>5</v>
      </c>
      <c r="B19" s="34" t="s">
        <v>34</v>
      </c>
      <c r="C19" s="14"/>
      <c r="D19" s="16"/>
      <c r="E19" s="7"/>
      <c r="F19" s="6"/>
      <c r="G19" s="6"/>
      <c r="H19" s="6">
        <f t="shared" si="6"/>
        <v>0</v>
      </c>
      <c r="I19" s="6"/>
      <c r="J19" s="6"/>
      <c r="K19" s="6">
        <f t="shared" si="0"/>
        <v>0</v>
      </c>
      <c r="L19" s="6">
        <f t="shared" si="1"/>
        <v>0</v>
      </c>
      <c r="M19" s="6">
        <f t="shared" si="2"/>
        <v>0</v>
      </c>
      <c r="N19" s="6">
        <f t="shared" si="3"/>
        <v>0</v>
      </c>
      <c r="O19" s="6">
        <f t="shared" si="4"/>
        <v>0</v>
      </c>
      <c r="P19" s="6">
        <f t="shared" si="5"/>
        <v>0</v>
      </c>
    </row>
    <row r="20" spans="1:19">
      <c r="A20" s="3">
        <v>6</v>
      </c>
      <c r="B20" s="34" t="s">
        <v>34</v>
      </c>
      <c r="C20" s="15"/>
      <c r="D20" s="16"/>
      <c r="E20" s="8"/>
      <c r="F20" s="6"/>
      <c r="G20" s="6"/>
      <c r="H20" s="6">
        <f t="shared" si="6"/>
        <v>0</v>
      </c>
      <c r="I20" s="6"/>
      <c r="J20" s="6"/>
      <c r="K20" s="6">
        <f t="shared" si="0"/>
        <v>0</v>
      </c>
      <c r="L20" s="6">
        <f t="shared" si="1"/>
        <v>0</v>
      </c>
      <c r="M20" s="6">
        <f t="shared" si="2"/>
        <v>0</v>
      </c>
      <c r="N20" s="6">
        <f t="shared" si="3"/>
        <v>0</v>
      </c>
      <c r="O20" s="6">
        <f t="shared" si="4"/>
        <v>0</v>
      </c>
      <c r="P20" s="6">
        <f t="shared" si="5"/>
        <v>0</v>
      </c>
    </row>
    <row r="21" spans="1:19">
      <c r="A21" s="3">
        <v>7</v>
      </c>
      <c r="B21" s="34" t="s">
        <v>34</v>
      </c>
      <c r="C21" s="14"/>
      <c r="D21" s="4"/>
      <c r="E21" s="8"/>
      <c r="F21" s="6"/>
      <c r="G21" s="6"/>
      <c r="H21" s="6">
        <f t="shared" si="6"/>
        <v>0</v>
      </c>
      <c r="I21" s="6"/>
      <c r="J21" s="6"/>
      <c r="K21" s="6">
        <f t="shared" si="0"/>
        <v>0</v>
      </c>
      <c r="L21" s="6">
        <f t="shared" si="1"/>
        <v>0</v>
      </c>
      <c r="M21" s="6">
        <f t="shared" si="2"/>
        <v>0</v>
      </c>
      <c r="N21" s="6">
        <f t="shared" si="3"/>
        <v>0</v>
      </c>
      <c r="O21" s="6">
        <f t="shared" si="4"/>
        <v>0</v>
      </c>
      <c r="P21" s="6">
        <f t="shared" si="5"/>
        <v>0</v>
      </c>
    </row>
    <row r="22" spans="1:19" s="9" customFormat="1">
      <c r="A22" s="3">
        <v>8</v>
      </c>
      <c r="B22" s="34" t="s">
        <v>34</v>
      </c>
      <c r="C22" s="14"/>
      <c r="D22" s="16"/>
      <c r="E22" s="7"/>
      <c r="F22" s="6"/>
      <c r="G22" s="6"/>
      <c r="H22" s="6">
        <f t="shared" si="6"/>
        <v>0</v>
      </c>
      <c r="I22" s="6"/>
      <c r="J22" s="6"/>
      <c r="K22" s="6">
        <f t="shared" si="0"/>
        <v>0</v>
      </c>
      <c r="L22" s="6">
        <f t="shared" si="1"/>
        <v>0</v>
      </c>
      <c r="M22" s="6">
        <f t="shared" si="2"/>
        <v>0</v>
      </c>
      <c r="N22" s="6">
        <f t="shared" si="3"/>
        <v>0</v>
      </c>
      <c r="O22" s="6">
        <f t="shared" si="4"/>
        <v>0</v>
      </c>
      <c r="P22" s="6">
        <f t="shared" si="5"/>
        <v>0</v>
      </c>
    </row>
    <row r="23" spans="1:19" s="9" customFormat="1">
      <c r="A23" s="3">
        <v>9</v>
      </c>
      <c r="B23" s="34" t="s">
        <v>34</v>
      </c>
      <c r="C23" s="15"/>
      <c r="D23" s="16"/>
      <c r="E23" s="7"/>
      <c r="F23" s="6"/>
      <c r="G23" s="6"/>
      <c r="H23" s="6">
        <f t="shared" si="6"/>
        <v>0</v>
      </c>
      <c r="I23" s="6"/>
      <c r="J23" s="6"/>
      <c r="K23" s="6">
        <f t="shared" si="0"/>
        <v>0</v>
      </c>
      <c r="L23" s="6">
        <f t="shared" si="1"/>
        <v>0</v>
      </c>
      <c r="M23" s="6">
        <f t="shared" si="2"/>
        <v>0</v>
      </c>
      <c r="N23" s="6">
        <f t="shared" si="3"/>
        <v>0</v>
      </c>
      <c r="O23" s="6">
        <f t="shared" si="4"/>
        <v>0</v>
      </c>
      <c r="P23" s="6">
        <f t="shared" si="5"/>
        <v>0</v>
      </c>
    </row>
    <row r="24" spans="1:19" s="9" customFormat="1">
      <c r="A24" s="3">
        <v>10</v>
      </c>
      <c r="B24" s="34" t="s">
        <v>34</v>
      </c>
      <c r="C24" s="14"/>
      <c r="D24" s="4"/>
      <c r="E24" s="8"/>
      <c r="F24" s="6"/>
      <c r="G24" s="6"/>
      <c r="H24" s="6">
        <f t="shared" si="6"/>
        <v>0</v>
      </c>
      <c r="I24" s="6"/>
      <c r="J24" s="6"/>
      <c r="K24" s="6">
        <f t="shared" si="0"/>
        <v>0</v>
      </c>
      <c r="L24" s="6">
        <f t="shared" si="1"/>
        <v>0</v>
      </c>
      <c r="M24" s="6">
        <f t="shared" si="2"/>
        <v>0</v>
      </c>
      <c r="N24" s="6">
        <f t="shared" si="3"/>
        <v>0</v>
      </c>
      <c r="O24" s="6">
        <f t="shared" si="4"/>
        <v>0</v>
      </c>
      <c r="P24" s="6">
        <f t="shared" si="5"/>
        <v>0</v>
      </c>
    </row>
    <row r="25" spans="1:19">
      <c r="A25" s="53" t="s">
        <v>30</v>
      </c>
      <c r="B25" s="54"/>
      <c r="C25" s="54"/>
      <c r="D25" s="27" t="s">
        <v>24</v>
      </c>
      <c r="E25" s="27">
        <v>23.59</v>
      </c>
      <c r="F25" s="61"/>
      <c r="G25" s="61"/>
      <c r="H25" s="61"/>
      <c r="I25" s="61"/>
      <c r="J25" s="61"/>
      <c r="K25" s="62"/>
      <c r="L25" s="11">
        <f>SUM(L15:L24)</f>
        <v>0</v>
      </c>
      <c r="M25" s="11">
        <f>SUM(M15:M24)</f>
        <v>0</v>
      </c>
      <c r="N25" s="11">
        <f>SUM(N15:N24)</f>
        <v>0</v>
      </c>
      <c r="O25" s="11">
        <f>SUM(O15:O24)</f>
        <v>0</v>
      </c>
      <c r="P25" s="11">
        <f>SUM(P15:P24)</f>
        <v>0</v>
      </c>
      <c r="Q25" s="9"/>
      <c r="R25" s="9"/>
      <c r="S25" s="9"/>
    </row>
    <row r="26" spans="1:19" s="18" customFormat="1">
      <c r="A26" s="44" t="s">
        <v>23</v>
      </c>
      <c r="B26" s="45"/>
      <c r="C26" s="46"/>
      <c r="D26" s="22" t="s">
        <v>24</v>
      </c>
      <c r="E26" s="23">
        <v>0.1</v>
      </c>
      <c r="F26" s="50"/>
      <c r="G26" s="51"/>
      <c r="H26" s="51"/>
      <c r="I26" s="51"/>
      <c r="J26" s="51"/>
      <c r="K26" s="51"/>
      <c r="L26" s="51"/>
      <c r="M26" s="51"/>
      <c r="N26" s="51"/>
      <c r="O26" s="52"/>
      <c r="P26" s="24">
        <f>SUM(P25*E26)</f>
        <v>0</v>
      </c>
      <c r="Q26" s="9"/>
      <c r="R26" s="9"/>
      <c r="S26" s="9"/>
    </row>
    <row r="27" spans="1:19" s="18" customFormat="1">
      <c r="A27" s="44" t="s">
        <v>25</v>
      </c>
      <c r="B27" s="45"/>
      <c r="C27" s="46"/>
      <c r="D27" s="63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5"/>
      <c r="P27" s="24"/>
      <c r="Q27" s="9"/>
      <c r="R27" s="9"/>
      <c r="S27" s="9"/>
    </row>
    <row r="28" spans="1:19" s="18" customFormat="1">
      <c r="A28" s="44" t="s">
        <v>26</v>
      </c>
      <c r="B28" s="45"/>
      <c r="C28" s="46"/>
      <c r="D28" s="22" t="s">
        <v>24</v>
      </c>
      <c r="E28" s="23">
        <v>0.1</v>
      </c>
      <c r="F28" s="50"/>
      <c r="G28" s="51"/>
      <c r="H28" s="51"/>
      <c r="I28" s="51"/>
      <c r="J28" s="51"/>
      <c r="K28" s="51"/>
      <c r="L28" s="51"/>
      <c r="M28" s="51"/>
      <c r="N28" s="51"/>
      <c r="O28" s="52"/>
      <c r="P28" s="24">
        <f>SUM(P25*E28)</f>
        <v>0</v>
      </c>
      <c r="Q28" s="9"/>
      <c r="R28" s="9"/>
      <c r="S28" s="9"/>
    </row>
    <row r="29" spans="1:19" s="18" customFormat="1" ht="16.2">
      <c r="A29" s="47" t="s">
        <v>27</v>
      </c>
      <c r="B29" s="48"/>
      <c r="C29" s="49"/>
      <c r="D29" s="66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8"/>
      <c r="P29" s="19">
        <f>P25+P26+P28</f>
        <v>0</v>
      </c>
      <c r="Q29" s="9"/>
      <c r="R29" s="9"/>
      <c r="S29" s="9"/>
    </row>
    <row r="30" spans="1:19" s="18" customFormat="1">
      <c r="A30" s="72" t="s">
        <v>28</v>
      </c>
      <c r="B30" s="73"/>
      <c r="C30" s="74"/>
      <c r="D30" s="25" t="s">
        <v>24</v>
      </c>
      <c r="E30" s="36">
        <v>0.21</v>
      </c>
      <c r="F30" s="50"/>
      <c r="G30" s="51"/>
      <c r="H30" s="51"/>
      <c r="I30" s="51"/>
      <c r="J30" s="51"/>
      <c r="K30" s="51"/>
      <c r="L30" s="51"/>
      <c r="M30" s="51"/>
      <c r="N30" s="51"/>
      <c r="O30" s="52"/>
      <c r="P30" s="26">
        <f>P29*E30</f>
        <v>0</v>
      </c>
      <c r="Q30" s="9"/>
      <c r="R30" s="9"/>
      <c r="S30" s="9"/>
    </row>
    <row r="31" spans="1:19" s="13" customFormat="1">
      <c r="A31" s="55" t="s">
        <v>29</v>
      </c>
      <c r="B31" s="56"/>
      <c r="C31" s="57"/>
      <c r="D31" s="69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P31" s="28">
        <f>P29+P30</f>
        <v>0</v>
      </c>
      <c r="Q31" s="29"/>
      <c r="R31" s="29"/>
      <c r="S31" s="29"/>
    </row>
    <row r="32" spans="1:19" s="18" customForma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1"/>
      <c r="O32" s="21"/>
      <c r="P32" s="21"/>
      <c r="Q32" s="9"/>
      <c r="R32" s="9"/>
      <c r="S32" s="9"/>
    </row>
    <row r="33" spans="1:16">
      <c r="D33" s="17"/>
    </row>
    <row r="34" spans="1:16">
      <c r="A34" s="2" t="s">
        <v>16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>
      <c r="C35" s="37" t="s">
        <v>18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>
      <c r="A36" s="1" t="s">
        <v>19</v>
      </c>
    </row>
    <row r="38" spans="1:16">
      <c r="A38" s="1" t="s">
        <v>20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>
      <c r="C39" s="37" t="s">
        <v>18</v>
      </c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>
      <c r="A40" s="1" t="s">
        <v>21</v>
      </c>
      <c r="C40" s="10"/>
    </row>
  </sheetData>
  <mergeCells count="29">
    <mergeCell ref="A1:B1"/>
    <mergeCell ref="F25:K25"/>
    <mergeCell ref="D27:O27"/>
    <mergeCell ref="D29:O29"/>
    <mergeCell ref="D31:O31"/>
    <mergeCell ref="A26:C26"/>
    <mergeCell ref="A27:C27"/>
    <mergeCell ref="F26:O26"/>
    <mergeCell ref="F28:O28"/>
    <mergeCell ref="A30:C30"/>
    <mergeCell ref="A2:P2"/>
    <mergeCell ref="A4:P4"/>
    <mergeCell ref="A5:P5"/>
    <mergeCell ref="C39:P39"/>
    <mergeCell ref="C38:P38"/>
    <mergeCell ref="C35:P35"/>
    <mergeCell ref="C34:P34"/>
    <mergeCell ref="A13:A14"/>
    <mergeCell ref="L13:P13"/>
    <mergeCell ref="A28:C28"/>
    <mergeCell ref="A29:C29"/>
    <mergeCell ref="F30:O30"/>
    <mergeCell ref="A25:C25"/>
    <mergeCell ref="A31:C31"/>
    <mergeCell ref="E13:E14"/>
    <mergeCell ref="D13:D14"/>
    <mergeCell ref="C13:C14"/>
    <mergeCell ref="B13:B14"/>
    <mergeCell ref="F13:K13"/>
  </mergeCells>
  <phoneticPr fontId="15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4" fitToWidth="0" fitToHeight="0" orientation="landscape" horizont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99682F1AE72FD41AC9DC559A02B9CB1" ma:contentTypeVersion="13" ma:contentTypeDescription="Izveidot jaunu dokumentu." ma:contentTypeScope="" ma:versionID="26bfa372b82a285816cef1335856ec48">
  <xsd:schema xmlns:xsd="http://www.w3.org/2001/XMLSchema" xmlns:xs="http://www.w3.org/2001/XMLSchema" xmlns:p="http://schemas.microsoft.com/office/2006/metadata/properties" xmlns:ns3="d9579869-82f1-4f80-8f24-9589b63f6bab" xmlns:ns4="d2efd33a-ec35-444a-b013-df773ebf2477" targetNamespace="http://schemas.microsoft.com/office/2006/metadata/properties" ma:root="true" ma:fieldsID="416c49594f3261e518ea1fbae6c22bc9" ns3:_="" ns4:_="">
    <xsd:import namespace="d9579869-82f1-4f80-8f24-9589b63f6bab"/>
    <xsd:import namespace="d2efd33a-ec35-444a-b013-df773ebf24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79869-82f1-4f80-8f24-9589b63f6b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fd33a-ec35-444a-b013-df773ebf24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D742DD-3086-4BFB-BA97-E4A5334B03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F7BA39-8795-4E9E-9E0E-AF625F1FB6F0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d2efd33a-ec35-444a-b013-df773ebf2477"/>
    <ds:schemaRef ds:uri="d9579869-82f1-4f80-8f24-9589b63f6ba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58C672-9330-4EFD-A23C-C214749CB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579869-82f1-4f80-8f24-9589b63f6bab"/>
    <ds:schemaRef ds:uri="d2efd33a-ec35-444a-b013-df773ebf24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Tāme Pielikums Nr.2</vt:lpstr>
      <vt:lpstr>Būvdarbu_nosaukums</vt:lpstr>
      <vt:lpstr>Daudzums</vt:lpstr>
      <vt:lpstr>Kods</vt:lpstr>
      <vt:lpstr>Kopā_uz_visu_apjomu</vt:lpstr>
      <vt:lpstr>Mērvienība</vt:lpstr>
      <vt:lpstr>Nr._p._k.</vt:lpstr>
      <vt:lpstr>'Tāme Pielikums Nr.2'!Print_Area</vt:lpstr>
      <vt:lpstr>summa</vt:lpstr>
      <vt:lpstr>Vienības_izmaksas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Imants Zīverts</dc:creator>
  <cp:lastModifiedBy>Solvita Riekstiņa</cp:lastModifiedBy>
  <cp:lastPrinted>2020-10-28T08:43:04Z</cp:lastPrinted>
  <dcterms:created xsi:type="dcterms:W3CDTF">2020-09-02T05:02:03Z</dcterms:created>
  <dcterms:modified xsi:type="dcterms:W3CDTF">2023-03-10T06:33:44Z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0x010100A99682F1AE72FD41AC9DC559A02B9CB1</vt:lpwstr>
  </property>
</Properties>
</file>